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264" activeTab="0"/>
  </bookViews>
  <sheets>
    <sheet name="面试登分表(公示表)" sheetId="1" r:id="rId1"/>
  </sheets>
  <definedNames>
    <definedName name="_xlnm.Print_Area" localSheetId="0">'面试登分表(公示表)'!$A$1:$I$227</definedName>
    <definedName name="_xlnm.Print_Titles" localSheetId="0">'面试登分表(公示表)'!$1:$1</definedName>
  </definedNames>
  <calcPr fullCalcOnLoad="1"/>
</workbook>
</file>

<file path=xl/sharedStrings.xml><?xml version="1.0" encoding="utf-8"?>
<sst xmlns="http://schemas.openxmlformats.org/spreadsheetml/2006/main" count="864" uniqueCount="411">
  <si>
    <t>岗位名称：① 初中语文（特岗）</t>
  </si>
  <si>
    <t>面试组：第一组</t>
  </si>
  <si>
    <t>序号</t>
  </si>
  <si>
    <t>姓名</t>
  </si>
  <si>
    <t>准考证号</t>
  </si>
  <si>
    <t>抽签
序号</t>
  </si>
  <si>
    <t>笔试成绩</t>
  </si>
  <si>
    <t>面试
成绩</t>
  </si>
  <si>
    <t>总成绩</t>
  </si>
  <si>
    <t>备注</t>
  </si>
  <si>
    <t>综合
知识</t>
  </si>
  <si>
    <t>专业
成绩</t>
  </si>
  <si>
    <t>周雯婷</t>
  </si>
  <si>
    <t>136250309503</t>
  </si>
  <si>
    <t>2</t>
  </si>
  <si>
    <t>李燕飞</t>
  </si>
  <si>
    <t>136250309506</t>
  </si>
  <si>
    <t>3</t>
  </si>
  <si>
    <t>陈小莲</t>
  </si>
  <si>
    <t>136250309507</t>
  </si>
  <si>
    <t>1</t>
  </si>
  <si>
    <t>岗位名称：② 高中语文</t>
  </si>
  <si>
    <t>面试组：第一组</t>
  </si>
  <si>
    <t>肖莉芳</t>
  </si>
  <si>
    <t>136250303514</t>
  </si>
  <si>
    <t>余晓雪</t>
  </si>
  <si>
    <t>136250303618</t>
  </si>
  <si>
    <t>陈三红</t>
  </si>
  <si>
    <t>136250303526</t>
  </si>
  <si>
    <t>刘建英</t>
  </si>
  <si>
    <t>136250303504</t>
  </si>
  <si>
    <t>4</t>
  </si>
  <si>
    <t>岗位名称：③ 小学语文(含特岗)</t>
  </si>
  <si>
    <t>陈志萍</t>
  </si>
  <si>
    <t>136011701917</t>
  </si>
  <si>
    <t>6</t>
  </si>
  <si>
    <t>农村小学(省)</t>
  </si>
  <si>
    <t>尧雅慧</t>
  </si>
  <si>
    <t>136250202901</t>
  </si>
  <si>
    <t>8</t>
  </si>
  <si>
    <t>祝敏君</t>
  </si>
  <si>
    <t>136250202809</t>
  </si>
  <si>
    <t>19</t>
  </si>
  <si>
    <t>袁婷瑶</t>
  </si>
  <si>
    <t>136250200214</t>
  </si>
  <si>
    <t>5</t>
  </si>
  <si>
    <t>陈  梦</t>
  </si>
  <si>
    <t>136250201105</t>
  </si>
  <si>
    <t>7</t>
  </si>
  <si>
    <t>章淑萍</t>
  </si>
  <si>
    <t>136250201614</t>
  </si>
  <si>
    <t>1</t>
  </si>
  <si>
    <t>徐建红</t>
  </si>
  <si>
    <t>136250201413</t>
  </si>
  <si>
    <t>14</t>
  </si>
  <si>
    <t>曹芝琳</t>
  </si>
  <si>
    <t>136250202309</t>
  </si>
  <si>
    <t>11</t>
  </si>
  <si>
    <t>丁  玲</t>
  </si>
  <si>
    <t>136250306513</t>
  </si>
  <si>
    <t>3</t>
  </si>
  <si>
    <t>农村小学(特)</t>
  </si>
  <si>
    <t>陈  羊</t>
  </si>
  <si>
    <t>136250306612</t>
  </si>
  <si>
    <t>2</t>
  </si>
  <si>
    <t>罗  唏</t>
  </si>
  <si>
    <t>136250306209</t>
  </si>
  <si>
    <t>13</t>
  </si>
  <si>
    <t>吴  瑶</t>
  </si>
  <si>
    <t>136250305906</t>
  </si>
  <si>
    <t>4</t>
  </si>
  <si>
    <t>黄劲劲</t>
  </si>
  <si>
    <t>136250306428</t>
  </si>
  <si>
    <t>15</t>
  </si>
  <si>
    <t>周智红</t>
  </si>
  <si>
    <t>136250305909</t>
  </si>
  <si>
    <t>18</t>
  </si>
  <si>
    <t>曾丽飞</t>
  </si>
  <si>
    <t>136250306111</t>
  </si>
  <si>
    <t>10</t>
  </si>
  <si>
    <t>王  奇</t>
  </si>
  <si>
    <t>136250306415</t>
  </si>
  <si>
    <t>12</t>
  </si>
  <si>
    <t>颜梦玲</t>
  </si>
  <si>
    <t>136250306526</t>
  </si>
  <si>
    <t>9</t>
  </si>
  <si>
    <t>易智慧</t>
  </si>
  <si>
    <t>136250306528</t>
  </si>
  <si>
    <t>16</t>
  </si>
  <si>
    <t>万  莉</t>
  </si>
  <si>
    <t>136250306411</t>
  </si>
  <si>
    <t>17</t>
  </si>
  <si>
    <t>黄利萍</t>
  </si>
  <si>
    <t>136250306603</t>
  </si>
  <si>
    <t>农村小学(特)
缺考</t>
  </si>
  <si>
    <t>缺考</t>
  </si>
  <si>
    <t>岗位名称：① 高中心理健康</t>
  </si>
  <si>
    <t>面试组：第二组</t>
  </si>
  <si>
    <t>陈佳佳</t>
  </si>
  <si>
    <t>136250305801</t>
  </si>
  <si>
    <t>吴星月</t>
  </si>
  <si>
    <t>136250305809</t>
  </si>
  <si>
    <t>丁文甄</t>
  </si>
  <si>
    <t>136250305804</t>
  </si>
  <si>
    <t>岗位名称：② 特殊教育</t>
  </si>
  <si>
    <t>刘静雯</t>
  </si>
  <si>
    <t>136250201820</t>
  </si>
  <si>
    <t>邱  欢</t>
  </si>
  <si>
    <t>136240603108</t>
  </si>
  <si>
    <t>杜佳慧</t>
  </si>
  <si>
    <t>136250200922</t>
  </si>
  <si>
    <t>黄  蓉</t>
  </si>
  <si>
    <t>136250202018</t>
  </si>
  <si>
    <t>万子璟</t>
  </si>
  <si>
    <t>136010701505</t>
  </si>
  <si>
    <t>刘斯馨</t>
  </si>
  <si>
    <t>136010501108</t>
  </si>
  <si>
    <t>陈茹钰</t>
  </si>
  <si>
    <t>136240603527</t>
  </si>
  <si>
    <t>6</t>
  </si>
  <si>
    <t>岗位名称：① 高中英语</t>
  </si>
  <si>
    <t>面试组：第三组</t>
  </si>
  <si>
    <t>邹燕博</t>
  </si>
  <si>
    <t>136250304318</t>
  </si>
  <si>
    <t>陈娇辉</t>
  </si>
  <si>
    <t>136250304411</t>
  </si>
  <si>
    <t>杜芬芬</t>
  </si>
  <si>
    <t>136017603609</t>
  </si>
  <si>
    <t>岗位名称：② 小学英语(含特岗)</t>
  </si>
  <si>
    <t>罗西子</t>
  </si>
  <si>
    <t>136250206609</t>
  </si>
  <si>
    <t>县城小学(省)</t>
  </si>
  <si>
    <t>黄梦忆</t>
  </si>
  <si>
    <t>136250205805</t>
  </si>
  <si>
    <r>
      <t>1</t>
    </r>
    <r>
      <rPr>
        <sz val="12"/>
        <rFont val="宋体"/>
        <family val="0"/>
      </rPr>
      <t>3</t>
    </r>
  </si>
  <si>
    <t>陈小芳</t>
  </si>
  <si>
    <t>136017001705</t>
  </si>
  <si>
    <t>姜翠翠</t>
  </si>
  <si>
    <t>136213403329</t>
  </si>
  <si>
    <r>
      <t>1</t>
    </r>
    <r>
      <rPr>
        <sz val="12"/>
        <rFont val="宋体"/>
        <family val="0"/>
      </rPr>
      <t>1</t>
    </r>
  </si>
  <si>
    <t>张  雨</t>
  </si>
  <si>
    <t>136017003421</t>
  </si>
  <si>
    <r>
      <t>1</t>
    </r>
    <r>
      <rPr>
        <sz val="12"/>
        <rFont val="宋体"/>
        <family val="0"/>
      </rPr>
      <t>2</t>
    </r>
  </si>
  <si>
    <t>黄雪琴</t>
  </si>
  <si>
    <t>136250205816</t>
  </si>
  <si>
    <r>
      <t>1</t>
    </r>
    <r>
      <rPr>
        <sz val="12"/>
        <rFont val="宋体"/>
        <family val="0"/>
      </rPr>
      <t>5</t>
    </r>
  </si>
  <si>
    <t>李萍萍</t>
  </si>
  <si>
    <t>136017002307</t>
  </si>
  <si>
    <r>
      <t>1</t>
    </r>
    <r>
      <rPr>
        <sz val="12"/>
        <rFont val="宋体"/>
        <family val="0"/>
      </rPr>
      <t>0</t>
    </r>
  </si>
  <si>
    <t>谢婷婷</t>
  </si>
  <si>
    <t>136250206904</t>
  </si>
  <si>
    <t>李  燕</t>
  </si>
  <si>
    <t>136250206415</t>
  </si>
  <si>
    <r>
      <t>1</t>
    </r>
    <r>
      <rPr>
        <sz val="12"/>
        <rFont val="宋体"/>
        <family val="0"/>
      </rPr>
      <t>8</t>
    </r>
  </si>
  <si>
    <t>李  晨</t>
  </si>
  <si>
    <t>136250206520</t>
  </si>
  <si>
    <r>
      <t>1</t>
    </r>
    <r>
      <rPr>
        <sz val="12"/>
        <rFont val="宋体"/>
        <family val="0"/>
      </rPr>
      <t>4</t>
    </r>
  </si>
  <si>
    <t>戴  停</t>
  </si>
  <si>
    <t>136250206620</t>
  </si>
  <si>
    <t>陈  惜</t>
  </si>
  <si>
    <t>136250205903</t>
  </si>
  <si>
    <t>余银萍</t>
  </si>
  <si>
    <t>136250206116</t>
  </si>
  <si>
    <t>杜  红</t>
  </si>
  <si>
    <t>136250205910</t>
  </si>
  <si>
    <t>黄金砖</t>
  </si>
  <si>
    <t>136250205704</t>
  </si>
  <si>
    <r>
      <t>1</t>
    </r>
    <r>
      <rPr>
        <sz val="12"/>
        <rFont val="宋体"/>
        <family val="0"/>
      </rPr>
      <t>9</t>
    </r>
  </si>
  <si>
    <t>廖利娟</t>
  </si>
  <si>
    <t>136250205723</t>
  </si>
  <si>
    <t>农村小学(省)
缺考</t>
  </si>
  <si>
    <t>祝  帆</t>
  </si>
  <si>
    <t>136250308322</t>
  </si>
  <si>
    <t>陈红萍</t>
  </si>
  <si>
    <t>136250308403</t>
  </si>
  <si>
    <r>
      <t>2</t>
    </r>
    <r>
      <rPr>
        <sz val="12"/>
        <rFont val="宋体"/>
        <family val="0"/>
      </rPr>
      <t>1</t>
    </r>
  </si>
  <si>
    <t>农村小学(特)</t>
  </si>
  <si>
    <t>阮志青</t>
  </si>
  <si>
    <t>136250308508</t>
  </si>
  <si>
    <r>
      <t>1</t>
    </r>
    <r>
      <rPr>
        <sz val="12"/>
        <rFont val="宋体"/>
        <family val="0"/>
      </rPr>
      <t>7</t>
    </r>
  </si>
  <si>
    <t>戴志林</t>
  </si>
  <si>
    <t>136250308107</t>
  </si>
  <si>
    <t>8</t>
  </si>
  <si>
    <t>吴婷婷</t>
  </si>
  <si>
    <t>136250308224</t>
  </si>
  <si>
    <r>
      <t>2</t>
    </r>
    <r>
      <rPr>
        <sz val="12"/>
        <rFont val="宋体"/>
        <family val="0"/>
      </rPr>
      <t>0</t>
    </r>
  </si>
  <si>
    <t>李庭丽</t>
  </si>
  <si>
    <t>136250308607</t>
  </si>
  <si>
    <r>
      <t>1</t>
    </r>
    <r>
      <rPr>
        <sz val="12"/>
        <rFont val="宋体"/>
        <family val="0"/>
      </rPr>
      <t>6</t>
    </r>
  </si>
  <si>
    <t>岗位名称：① 高中技术</t>
  </si>
  <si>
    <t>面试组：第四组</t>
  </si>
  <si>
    <t>刘绚霞</t>
  </si>
  <si>
    <t>136012104121</t>
  </si>
  <si>
    <t>黄志良</t>
  </si>
  <si>
    <t>136250305601</t>
  </si>
  <si>
    <t>岗位名称：② 小学信息技术(特岗)</t>
  </si>
  <si>
    <t>周  萌</t>
  </si>
  <si>
    <t>136250309404</t>
  </si>
  <si>
    <t>何  莹</t>
  </si>
  <si>
    <t>136250309401</t>
  </si>
  <si>
    <t>刘俊丹</t>
  </si>
  <si>
    <t>136250309408</t>
  </si>
  <si>
    <t>黄  刚</t>
  </si>
  <si>
    <t>136250309410</t>
  </si>
  <si>
    <t>5</t>
  </si>
  <si>
    <t>元云行</t>
  </si>
  <si>
    <t>136250309415</t>
  </si>
  <si>
    <t>尧丽梅</t>
  </si>
  <si>
    <t>136250309413</t>
  </si>
  <si>
    <t>岗位名称：③ 高中历史</t>
  </si>
  <si>
    <t>刘梦瑶</t>
  </si>
  <si>
    <t>136250304507</t>
  </si>
  <si>
    <t>岗位名称：④ 初中历史(含特岗)</t>
  </si>
  <si>
    <t>黄小朵</t>
  </si>
  <si>
    <t>136230604813</t>
  </si>
  <si>
    <t>县城中学(省)</t>
  </si>
  <si>
    <t>桂娇平</t>
  </si>
  <si>
    <t>136250309802</t>
  </si>
  <si>
    <t>农村中学(特)</t>
  </si>
  <si>
    <t>万  芳</t>
  </si>
  <si>
    <t>136250309801</t>
  </si>
  <si>
    <t>岗位名称：⑤ 高中思想政治</t>
  </si>
  <si>
    <t>何  晴</t>
  </si>
  <si>
    <t>136210104013</t>
  </si>
  <si>
    <t>岗位名称：⑥ 高中地理</t>
  </si>
  <si>
    <t>祝圆梦</t>
  </si>
  <si>
    <t>136250304611</t>
  </si>
  <si>
    <t>魏雪莲</t>
  </si>
  <si>
    <t>136019201412</t>
  </si>
  <si>
    <t>岗位名称：① 小学体育（含特岗）</t>
  </si>
  <si>
    <t>面试组：第五组</t>
  </si>
  <si>
    <t>邓志坚</t>
  </si>
  <si>
    <t>136018102825</t>
  </si>
  <si>
    <t>县城小学(省)</t>
  </si>
  <si>
    <t>曾  超</t>
  </si>
  <si>
    <t>136018103615</t>
  </si>
  <si>
    <t>廖春香</t>
  </si>
  <si>
    <t>136018102521</t>
  </si>
  <si>
    <t>7</t>
  </si>
  <si>
    <t>郭惠民</t>
  </si>
  <si>
    <t>136250208230</t>
  </si>
  <si>
    <t>王  宁</t>
  </si>
  <si>
    <t>136250208101</t>
  </si>
  <si>
    <t>农村小学(省)</t>
  </si>
  <si>
    <t>郭  俊</t>
  </si>
  <si>
    <t>136018103003</t>
  </si>
  <si>
    <t>郑  莹</t>
  </si>
  <si>
    <t>136250208312</t>
  </si>
  <si>
    <t>过  甜</t>
  </si>
  <si>
    <t>136250309303</t>
  </si>
  <si>
    <t>岗位名称：② 初中体育（特岗）</t>
  </si>
  <si>
    <t>章震东</t>
  </si>
  <si>
    <t>136250310201</t>
  </si>
  <si>
    <t>岗位名称：③ 小学美术（含特岗）</t>
  </si>
  <si>
    <t>刘俊青</t>
  </si>
  <si>
    <t>136250207703</t>
  </si>
  <si>
    <r>
      <t>1</t>
    </r>
    <r>
      <rPr>
        <sz val="12"/>
        <rFont val="宋体"/>
        <family val="0"/>
      </rPr>
      <t>4</t>
    </r>
  </si>
  <si>
    <t>饶亚萍</t>
  </si>
  <si>
    <t>136250207603</t>
  </si>
  <si>
    <r>
      <t>1</t>
    </r>
    <r>
      <rPr>
        <sz val="12"/>
        <rFont val="宋体"/>
        <family val="0"/>
      </rPr>
      <t>0</t>
    </r>
  </si>
  <si>
    <t>花  璐</t>
  </si>
  <si>
    <t>136250207510</t>
  </si>
  <si>
    <t>9</t>
  </si>
  <si>
    <t>李凯丽</t>
  </si>
  <si>
    <t>136250207413</t>
  </si>
  <si>
    <t>刘  豫</t>
  </si>
  <si>
    <t>136250207711</t>
  </si>
  <si>
    <r>
      <t>1</t>
    </r>
    <r>
      <rPr>
        <sz val="12"/>
        <rFont val="宋体"/>
        <family val="0"/>
      </rPr>
      <t>3</t>
    </r>
  </si>
  <si>
    <t>罗  琪</t>
  </si>
  <si>
    <t>136017401227</t>
  </si>
  <si>
    <t>封淑芳</t>
  </si>
  <si>
    <t>136017402303</t>
  </si>
  <si>
    <r>
      <t>1</t>
    </r>
    <r>
      <rPr>
        <sz val="12"/>
        <rFont val="宋体"/>
        <family val="0"/>
      </rPr>
      <t>2</t>
    </r>
  </si>
  <si>
    <t>王  蕾</t>
  </si>
  <si>
    <t>136250207523</t>
  </si>
  <si>
    <t>赵  柳</t>
  </si>
  <si>
    <t>136250207428</t>
  </si>
  <si>
    <t>县城小学(省)
缺考</t>
  </si>
  <si>
    <t>缺考</t>
  </si>
  <si>
    <t>钟雪晏</t>
  </si>
  <si>
    <t>136250207408</t>
  </si>
  <si>
    <t>周雨柔</t>
  </si>
  <si>
    <t>136250207815</t>
  </si>
  <si>
    <t>李  瑶</t>
  </si>
  <si>
    <t>136250207716</t>
  </si>
  <si>
    <t>周梦真</t>
  </si>
  <si>
    <t>136250308821</t>
  </si>
  <si>
    <t>罗  成</t>
  </si>
  <si>
    <t>136250309004</t>
  </si>
  <si>
    <r>
      <t>1</t>
    </r>
    <r>
      <rPr>
        <sz val="12"/>
        <rFont val="宋体"/>
        <family val="0"/>
      </rPr>
      <t>1</t>
    </r>
  </si>
  <si>
    <t>37.5</t>
  </si>
  <si>
    <t>46.5</t>
  </si>
  <si>
    <t>郑杉杉</t>
  </si>
  <si>
    <t>136250308816</t>
  </si>
  <si>
    <t>岗位名称：① 高中化学</t>
  </si>
  <si>
    <t>面试组：第六组</t>
  </si>
  <si>
    <t>袁秋香</t>
  </si>
  <si>
    <t>136250304906</t>
  </si>
  <si>
    <t>李  婷</t>
  </si>
  <si>
    <t>136250304807</t>
  </si>
  <si>
    <t>李  丹</t>
  </si>
  <si>
    <t>136250304814</t>
  </si>
  <si>
    <t>岗位名称：② 高中生物</t>
  </si>
  <si>
    <t>周早华</t>
  </si>
  <si>
    <t>136250305107</t>
  </si>
  <si>
    <t>戴琳芳</t>
  </si>
  <si>
    <t>136250305101</t>
  </si>
  <si>
    <t>岗位名称：③ 初中生物</t>
  </si>
  <si>
    <t>邱艳红</t>
  </si>
  <si>
    <t>136017601620</t>
  </si>
  <si>
    <t>岗位名称：④ 初中物理</t>
  </si>
  <si>
    <t>张庭高</t>
  </si>
  <si>
    <t>136250302218</t>
  </si>
  <si>
    <t>岗位名称：⑤ 高中数学</t>
  </si>
  <si>
    <t>杨  莉</t>
  </si>
  <si>
    <t>136250303718</t>
  </si>
  <si>
    <t>张  艳</t>
  </si>
  <si>
    <t>136210101126</t>
  </si>
  <si>
    <t>岗位名称：⑥ 初中数学（特岗）</t>
  </si>
  <si>
    <t>陈圆圆</t>
  </si>
  <si>
    <t>136250309617</t>
  </si>
  <si>
    <t>吴琳月</t>
  </si>
  <si>
    <t>136250309605</t>
  </si>
  <si>
    <t>岗位名称：⑦ 小学数学(含特岗)</t>
  </si>
  <si>
    <t>周武娟</t>
  </si>
  <si>
    <t>136250204305</t>
  </si>
  <si>
    <t>邹  韵</t>
  </si>
  <si>
    <t>136250203502</t>
  </si>
  <si>
    <t>陈  梁</t>
  </si>
  <si>
    <t>136250205305</t>
  </si>
  <si>
    <t>任茶花</t>
  </si>
  <si>
    <t>136250204106</t>
  </si>
  <si>
    <t>李淑娟</t>
  </si>
  <si>
    <t>136250205024</t>
  </si>
  <si>
    <t>黄亚颖</t>
  </si>
  <si>
    <t>136250203227</t>
  </si>
  <si>
    <t>唐萍香</t>
  </si>
  <si>
    <t>136250203127</t>
  </si>
  <si>
    <t>张  清</t>
  </si>
  <si>
    <t>136250203529</t>
  </si>
  <si>
    <r>
      <t>1</t>
    </r>
    <r>
      <rPr>
        <sz val="12"/>
        <rFont val="宋体"/>
        <family val="0"/>
      </rPr>
      <t>5</t>
    </r>
  </si>
  <si>
    <t>杨  陶</t>
  </si>
  <si>
    <t>136250204609</t>
  </si>
  <si>
    <t>欧阳丽丽</t>
  </si>
  <si>
    <t>136250307619</t>
  </si>
  <si>
    <t>朱梦妮</t>
  </si>
  <si>
    <t>136250307622</t>
  </si>
  <si>
    <t>许燕春</t>
  </si>
  <si>
    <t>136250307823</t>
  </si>
  <si>
    <r>
      <t>1</t>
    </r>
    <r>
      <rPr>
        <sz val="12"/>
        <rFont val="宋体"/>
        <family val="0"/>
      </rPr>
      <t>8</t>
    </r>
  </si>
  <si>
    <t>薛思丽</t>
  </si>
  <si>
    <t>136250307506</t>
  </si>
  <si>
    <t>孙慧敏</t>
  </si>
  <si>
    <t>136250307804</t>
  </si>
  <si>
    <t>陈旭蕾</t>
  </si>
  <si>
    <t>136250307509</t>
  </si>
  <si>
    <t>章  倩</t>
  </si>
  <si>
    <t>136250307405</t>
  </si>
  <si>
    <t>戴  瑶</t>
  </si>
  <si>
    <t>136250307407</t>
  </si>
  <si>
    <t>万燕梅</t>
  </si>
  <si>
    <t>136250307415</t>
  </si>
  <si>
    <t>吴记真</t>
  </si>
  <si>
    <t>136250307805</t>
  </si>
  <si>
    <t>农村小学(特)
缺考</t>
  </si>
  <si>
    <t>周  睿</t>
  </si>
  <si>
    <t>136250307806</t>
  </si>
  <si>
    <t>岗位名称：① 小学音乐</t>
  </si>
  <si>
    <t>面试组：第七组</t>
  </si>
  <si>
    <t>刘  维</t>
  </si>
  <si>
    <t>136250207013</t>
  </si>
  <si>
    <t>唐莹莹</t>
  </si>
  <si>
    <t>136250207101</t>
  </si>
  <si>
    <t>刘  婷</t>
  </si>
  <si>
    <t>136250207106</t>
  </si>
  <si>
    <t>唐累累</t>
  </si>
  <si>
    <t>136250207216</t>
  </si>
  <si>
    <t>元小康</t>
  </si>
  <si>
    <t>136018101913</t>
  </si>
  <si>
    <t>方  蕾</t>
  </si>
  <si>
    <t>136250207128</t>
  </si>
  <si>
    <t>黄  波</t>
  </si>
  <si>
    <t>136250207014</t>
  </si>
  <si>
    <t>黎丽华</t>
  </si>
  <si>
    <t>136250207025</t>
  </si>
  <si>
    <t>岗位名称：② 幼教（男、女）</t>
  </si>
  <si>
    <t>钟  晶</t>
  </si>
  <si>
    <t>336010301819</t>
  </si>
  <si>
    <t>幼教(男)</t>
  </si>
  <si>
    <t>卢贝特</t>
  </si>
  <si>
    <t>336250601219</t>
  </si>
  <si>
    <t>邹杨凯</t>
  </si>
  <si>
    <t>336040502501</t>
  </si>
  <si>
    <t>陈志鹏</t>
  </si>
  <si>
    <t>336250601626</t>
  </si>
  <si>
    <t>黄侃睿</t>
  </si>
  <si>
    <t>336250600217</t>
  </si>
  <si>
    <t>幼教(女)</t>
  </si>
  <si>
    <t>熊  静</t>
  </si>
  <si>
    <t>336250602107</t>
  </si>
  <si>
    <t>陈梦婷</t>
  </si>
  <si>
    <t>336250600416</t>
  </si>
  <si>
    <t>李丹丹</t>
  </si>
  <si>
    <t>336250600902</t>
  </si>
  <si>
    <t>周巧云</t>
  </si>
  <si>
    <t>336250601303</t>
  </si>
  <si>
    <t>谢馨锐</t>
  </si>
  <si>
    <t>336250601926</t>
  </si>
  <si>
    <t>黄容容</t>
  </si>
  <si>
    <t>336250601530</t>
  </si>
  <si>
    <t>崇仁县2018年中小学教师招聘对象笔试、面试成绩公示表
（公示时间：2018年8月6日至8月10日）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</si>
</sst>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方正小标宋简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9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177" fontId="9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" fillId="0" borderId="13" xfId="4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view="pageBreakPreview" zoomScaleSheetLayoutView="100" zoomScalePageLayoutView="0" workbookViewId="0" topLeftCell="A13">
      <selection activeCell="K20" sqref="K20"/>
    </sheetView>
  </sheetViews>
  <sheetFormatPr defaultColWidth="9.00390625" defaultRowHeight="14.25"/>
  <cols>
    <col min="1" max="1" width="5.125" style="0" customWidth="1"/>
    <col min="2" max="2" width="8.875" style="0" customWidth="1"/>
    <col min="3" max="3" width="12.625" style="0" customWidth="1"/>
    <col min="4" max="4" width="6.125" style="33" customWidth="1"/>
    <col min="5" max="6" width="7.375" style="0" customWidth="1"/>
    <col min="7" max="7" width="7.75390625" style="0" customWidth="1"/>
    <col min="8" max="8" width="9.75390625" style="34" customWidth="1"/>
    <col min="9" max="9" width="11.50390625" style="35" customWidth="1"/>
  </cols>
  <sheetData>
    <row r="1" spans="1:9" ht="39" customHeight="1">
      <c r="A1" s="43" t="s">
        <v>410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21.75" customHeight="1">
      <c r="A2" s="40" t="s">
        <v>0</v>
      </c>
      <c r="B2" s="40"/>
      <c r="C2" s="40"/>
      <c r="D2" s="40"/>
      <c r="E2" s="40"/>
      <c r="F2" s="40"/>
      <c r="G2" s="1"/>
      <c r="H2" s="41" t="s">
        <v>1</v>
      </c>
      <c r="I2" s="41"/>
    </row>
    <row r="3" spans="1:9" s="2" customFormat="1" ht="16.5" customHeight="1">
      <c r="A3" s="36" t="s">
        <v>2</v>
      </c>
      <c r="B3" s="36" t="s">
        <v>3</v>
      </c>
      <c r="C3" s="36" t="s">
        <v>4</v>
      </c>
      <c r="D3" s="42" t="s">
        <v>5</v>
      </c>
      <c r="E3" s="36" t="s">
        <v>6</v>
      </c>
      <c r="F3" s="36"/>
      <c r="G3" s="36" t="s">
        <v>7</v>
      </c>
      <c r="H3" s="37" t="s">
        <v>8</v>
      </c>
      <c r="I3" s="39" t="s">
        <v>9</v>
      </c>
    </row>
    <row r="4" spans="1:9" s="2" customFormat="1" ht="27.75" customHeight="1">
      <c r="A4" s="36"/>
      <c r="B4" s="36"/>
      <c r="C4" s="36"/>
      <c r="D4" s="42"/>
      <c r="E4" s="3" t="s">
        <v>10</v>
      </c>
      <c r="F4" s="3" t="s">
        <v>11</v>
      </c>
      <c r="G4" s="36"/>
      <c r="H4" s="38"/>
      <c r="I4" s="39"/>
    </row>
    <row r="5" spans="1:9" s="2" customFormat="1" ht="18.75" customHeight="1">
      <c r="A5" s="4">
        <v>1</v>
      </c>
      <c r="B5" s="5" t="s">
        <v>12</v>
      </c>
      <c r="C5" s="6" t="s">
        <v>13</v>
      </c>
      <c r="D5" s="7" t="s">
        <v>14</v>
      </c>
      <c r="E5" s="8">
        <v>52.5</v>
      </c>
      <c r="F5" s="8">
        <v>51.5</v>
      </c>
      <c r="G5" s="9">
        <v>82.3</v>
      </c>
      <c r="H5" s="10">
        <f>(E5+F5)*(50/200)+G5*(50/100)</f>
        <v>67.15</v>
      </c>
      <c r="I5" s="11"/>
    </row>
    <row r="6" spans="1:9" s="2" customFormat="1" ht="18.75" customHeight="1">
      <c r="A6" s="4">
        <v>2</v>
      </c>
      <c r="B6" s="5" t="s">
        <v>15</v>
      </c>
      <c r="C6" s="6" t="s">
        <v>16</v>
      </c>
      <c r="D6" s="7" t="s">
        <v>17</v>
      </c>
      <c r="E6" s="8">
        <v>49.5</v>
      </c>
      <c r="F6" s="8">
        <v>49</v>
      </c>
      <c r="G6" s="9">
        <v>84</v>
      </c>
      <c r="H6" s="10">
        <f>(E6+F6)*(50/200)+G6*(50/100)</f>
        <v>66.625</v>
      </c>
      <c r="I6" s="11"/>
    </row>
    <row r="7" spans="1:9" ht="18.75" customHeight="1">
      <c r="A7" s="12">
        <v>3</v>
      </c>
      <c r="B7" s="13" t="s">
        <v>18</v>
      </c>
      <c r="C7" s="14" t="s">
        <v>19</v>
      </c>
      <c r="D7" s="15" t="s">
        <v>20</v>
      </c>
      <c r="E7" s="8">
        <v>40.5</v>
      </c>
      <c r="F7" s="8">
        <v>53</v>
      </c>
      <c r="G7" s="9">
        <v>82.04</v>
      </c>
      <c r="H7" s="10">
        <f>(E7+F7)*(50/200)+G7*(50/100)</f>
        <v>64.39500000000001</v>
      </c>
      <c r="I7" s="11"/>
    </row>
    <row r="8" spans="1:9" s="2" customFormat="1" ht="21.75" customHeight="1">
      <c r="A8" s="40" t="s">
        <v>21</v>
      </c>
      <c r="B8" s="40"/>
      <c r="C8" s="40"/>
      <c r="D8" s="40"/>
      <c r="E8" s="40"/>
      <c r="F8" s="40"/>
      <c r="G8" s="1"/>
      <c r="H8" s="41" t="s">
        <v>22</v>
      </c>
      <c r="I8" s="41"/>
    </row>
    <row r="9" spans="1:9" s="2" customFormat="1" ht="16.5" customHeight="1">
      <c r="A9" s="36" t="s">
        <v>2</v>
      </c>
      <c r="B9" s="36" t="s">
        <v>3</v>
      </c>
      <c r="C9" s="36" t="s">
        <v>4</v>
      </c>
      <c r="D9" s="42" t="s">
        <v>5</v>
      </c>
      <c r="E9" s="36" t="s">
        <v>6</v>
      </c>
      <c r="F9" s="36"/>
      <c r="G9" s="36" t="s">
        <v>7</v>
      </c>
      <c r="H9" s="37" t="s">
        <v>8</v>
      </c>
      <c r="I9" s="39" t="s">
        <v>9</v>
      </c>
    </row>
    <row r="10" spans="1:9" s="2" customFormat="1" ht="27.75" customHeight="1">
      <c r="A10" s="36"/>
      <c r="B10" s="36"/>
      <c r="C10" s="36"/>
      <c r="D10" s="42"/>
      <c r="E10" s="3" t="s">
        <v>10</v>
      </c>
      <c r="F10" s="3" t="s">
        <v>11</v>
      </c>
      <c r="G10" s="36"/>
      <c r="H10" s="38"/>
      <c r="I10" s="39"/>
    </row>
    <row r="11" spans="1:9" s="2" customFormat="1" ht="18.75" customHeight="1">
      <c r="A11" s="4">
        <v>1</v>
      </c>
      <c r="B11" s="5" t="s">
        <v>23</v>
      </c>
      <c r="C11" s="6" t="s">
        <v>24</v>
      </c>
      <c r="D11" s="16" t="s">
        <v>20</v>
      </c>
      <c r="E11" s="8">
        <v>70.5</v>
      </c>
      <c r="F11" s="8">
        <v>64.5</v>
      </c>
      <c r="G11" s="9">
        <v>82.54</v>
      </c>
      <c r="H11" s="10">
        <f>(E11+F11)*(50/200)+G11*(50/100)</f>
        <v>75.02000000000001</v>
      </c>
      <c r="I11" s="11"/>
    </row>
    <row r="12" spans="1:9" s="2" customFormat="1" ht="18.75" customHeight="1">
      <c r="A12" s="4">
        <v>2</v>
      </c>
      <c r="B12" s="5" t="s">
        <v>25</v>
      </c>
      <c r="C12" s="6" t="s">
        <v>26</v>
      </c>
      <c r="D12" s="16" t="s">
        <v>17</v>
      </c>
      <c r="E12" s="8">
        <v>59.5</v>
      </c>
      <c r="F12" s="8">
        <v>69</v>
      </c>
      <c r="G12" s="9">
        <v>85.68</v>
      </c>
      <c r="H12" s="10">
        <f>(E12+F12)*(50/200)+G12*(50/100)</f>
        <v>74.965</v>
      </c>
      <c r="I12" s="11"/>
    </row>
    <row r="13" spans="1:9" s="2" customFormat="1" ht="18.75" customHeight="1">
      <c r="A13" s="4">
        <v>3</v>
      </c>
      <c r="B13" s="5" t="s">
        <v>27</v>
      </c>
      <c r="C13" s="6" t="s">
        <v>28</v>
      </c>
      <c r="D13" s="16" t="s">
        <v>14</v>
      </c>
      <c r="E13" s="8">
        <v>34</v>
      </c>
      <c r="F13" s="8">
        <v>61</v>
      </c>
      <c r="G13" s="9">
        <v>83.28</v>
      </c>
      <c r="H13" s="10">
        <f>(E13+F13)*(50/200)+G13*(50/100)</f>
        <v>65.39</v>
      </c>
      <c r="I13" s="11"/>
    </row>
    <row r="14" spans="1:9" s="2" customFormat="1" ht="18.75" customHeight="1">
      <c r="A14" s="4">
        <v>4</v>
      </c>
      <c r="B14" s="5" t="s">
        <v>29</v>
      </c>
      <c r="C14" s="6" t="s">
        <v>30</v>
      </c>
      <c r="D14" s="16" t="s">
        <v>31</v>
      </c>
      <c r="E14" s="8">
        <v>56</v>
      </c>
      <c r="F14" s="8">
        <v>44</v>
      </c>
      <c r="G14" s="9">
        <v>79.2</v>
      </c>
      <c r="H14" s="10">
        <f>(E14+F14)*(50/200)+G14*(50/100)</f>
        <v>64.6</v>
      </c>
      <c r="I14" s="11"/>
    </row>
    <row r="15" spans="1:9" s="2" customFormat="1" ht="21.75" customHeight="1">
      <c r="A15" s="40" t="s">
        <v>32</v>
      </c>
      <c r="B15" s="40"/>
      <c r="C15" s="40"/>
      <c r="D15" s="40"/>
      <c r="E15" s="40"/>
      <c r="F15" s="40"/>
      <c r="G15" s="1"/>
      <c r="H15" s="41" t="s">
        <v>22</v>
      </c>
      <c r="I15" s="41"/>
    </row>
    <row r="16" spans="1:9" s="2" customFormat="1" ht="16.5" customHeight="1">
      <c r="A16" s="36" t="s">
        <v>2</v>
      </c>
      <c r="B16" s="36" t="s">
        <v>3</v>
      </c>
      <c r="C16" s="36" t="s">
        <v>4</v>
      </c>
      <c r="D16" s="42" t="s">
        <v>5</v>
      </c>
      <c r="E16" s="36" t="s">
        <v>6</v>
      </c>
      <c r="F16" s="36"/>
      <c r="G16" s="36" t="s">
        <v>7</v>
      </c>
      <c r="H16" s="37" t="s">
        <v>8</v>
      </c>
      <c r="I16" s="39" t="s">
        <v>9</v>
      </c>
    </row>
    <row r="17" spans="1:9" s="2" customFormat="1" ht="27.75" customHeight="1">
      <c r="A17" s="36"/>
      <c r="B17" s="36"/>
      <c r="C17" s="36"/>
      <c r="D17" s="42"/>
      <c r="E17" s="3" t="s">
        <v>10</v>
      </c>
      <c r="F17" s="3" t="s">
        <v>11</v>
      </c>
      <c r="G17" s="36"/>
      <c r="H17" s="38"/>
      <c r="I17" s="39"/>
    </row>
    <row r="18" spans="1:9" s="2" customFormat="1" ht="18" customHeight="1">
      <c r="A18" s="4">
        <v>1</v>
      </c>
      <c r="B18" s="5" t="s">
        <v>33</v>
      </c>
      <c r="C18" s="6" t="s">
        <v>34</v>
      </c>
      <c r="D18" s="16" t="s">
        <v>35</v>
      </c>
      <c r="E18" s="8">
        <v>89</v>
      </c>
      <c r="F18" s="8">
        <v>66</v>
      </c>
      <c r="G18" s="9">
        <v>84.84</v>
      </c>
      <c r="H18" s="10">
        <f aca="true" t="shared" si="0" ref="H18:H37">(E18+F18)*(50/200)+G18*(50/100)</f>
        <v>81.17</v>
      </c>
      <c r="I18" s="11" t="s">
        <v>36</v>
      </c>
    </row>
    <row r="19" spans="1:9" s="2" customFormat="1" ht="18" customHeight="1">
      <c r="A19" s="4">
        <v>2</v>
      </c>
      <c r="B19" s="5" t="s">
        <v>37</v>
      </c>
      <c r="C19" s="6" t="s">
        <v>38</v>
      </c>
      <c r="D19" s="16" t="s">
        <v>39</v>
      </c>
      <c r="E19" s="8">
        <v>83.5</v>
      </c>
      <c r="F19" s="8">
        <v>59</v>
      </c>
      <c r="G19" s="9">
        <v>85.5</v>
      </c>
      <c r="H19" s="10">
        <f t="shared" si="0"/>
        <v>78.375</v>
      </c>
      <c r="I19" s="11" t="s">
        <v>36</v>
      </c>
    </row>
    <row r="20" spans="1:9" s="2" customFormat="1" ht="18" customHeight="1">
      <c r="A20" s="4">
        <v>3</v>
      </c>
      <c r="B20" s="5" t="s">
        <v>40</v>
      </c>
      <c r="C20" s="6" t="s">
        <v>41</v>
      </c>
      <c r="D20" s="16" t="s">
        <v>42</v>
      </c>
      <c r="E20" s="8">
        <v>78.5</v>
      </c>
      <c r="F20" s="8">
        <v>55.5</v>
      </c>
      <c r="G20" s="9">
        <v>85.36</v>
      </c>
      <c r="H20" s="10">
        <f t="shared" si="0"/>
        <v>76.18</v>
      </c>
      <c r="I20" s="11" t="s">
        <v>36</v>
      </c>
    </row>
    <row r="21" spans="1:9" s="2" customFormat="1" ht="18" customHeight="1">
      <c r="A21" s="4">
        <v>4</v>
      </c>
      <c r="B21" s="5" t="s">
        <v>43</v>
      </c>
      <c r="C21" s="6" t="s">
        <v>44</v>
      </c>
      <c r="D21" s="16" t="s">
        <v>45</v>
      </c>
      <c r="E21" s="8">
        <v>54.5</v>
      </c>
      <c r="F21" s="8">
        <v>53.5</v>
      </c>
      <c r="G21" s="9">
        <v>86</v>
      </c>
      <c r="H21" s="10">
        <f t="shared" si="0"/>
        <v>70</v>
      </c>
      <c r="I21" s="11" t="s">
        <v>36</v>
      </c>
    </row>
    <row r="22" spans="1:9" s="2" customFormat="1" ht="18" customHeight="1">
      <c r="A22" s="4">
        <v>5</v>
      </c>
      <c r="B22" s="5" t="s">
        <v>46</v>
      </c>
      <c r="C22" s="6" t="s">
        <v>47</v>
      </c>
      <c r="D22" s="16" t="s">
        <v>48</v>
      </c>
      <c r="E22" s="8">
        <v>60.5</v>
      </c>
      <c r="F22" s="8">
        <v>55</v>
      </c>
      <c r="G22" s="9">
        <v>81.3</v>
      </c>
      <c r="H22" s="10">
        <f t="shared" si="0"/>
        <v>69.525</v>
      </c>
      <c r="I22" s="11" t="s">
        <v>36</v>
      </c>
    </row>
    <row r="23" spans="1:9" s="2" customFormat="1" ht="18" customHeight="1">
      <c r="A23" s="4">
        <v>6</v>
      </c>
      <c r="B23" s="5" t="s">
        <v>49</v>
      </c>
      <c r="C23" s="6" t="s">
        <v>50</v>
      </c>
      <c r="D23" s="16" t="s">
        <v>51</v>
      </c>
      <c r="E23" s="8">
        <v>58.5</v>
      </c>
      <c r="F23" s="8">
        <v>53</v>
      </c>
      <c r="G23" s="9">
        <v>78.8</v>
      </c>
      <c r="H23" s="10">
        <f t="shared" si="0"/>
        <v>67.275</v>
      </c>
      <c r="I23" s="11" t="s">
        <v>36</v>
      </c>
    </row>
    <row r="24" spans="1:9" s="2" customFormat="1" ht="18" customHeight="1">
      <c r="A24" s="4">
        <v>7</v>
      </c>
      <c r="B24" s="5" t="s">
        <v>52</v>
      </c>
      <c r="C24" s="6" t="s">
        <v>53</v>
      </c>
      <c r="D24" s="16" t="s">
        <v>54</v>
      </c>
      <c r="E24" s="8">
        <v>55</v>
      </c>
      <c r="F24" s="8">
        <v>43.5</v>
      </c>
      <c r="G24" s="9">
        <v>82.52</v>
      </c>
      <c r="H24" s="10">
        <f t="shared" si="0"/>
        <v>65.88499999999999</v>
      </c>
      <c r="I24" s="11" t="s">
        <v>36</v>
      </c>
    </row>
    <row r="25" spans="1:9" ht="18" customHeight="1">
      <c r="A25" s="4">
        <v>8</v>
      </c>
      <c r="B25" s="5" t="s">
        <v>55</v>
      </c>
      <c r="C25" s="6" t="s">
        <v>56</v>
      </c>
      <c r="D25" s="16" t="s">
        <v>57</v>
      </c>
      <c r="E25" s="8">
        <v>54.5</v>
      </c>
      <c r="F25" s="8">
        <v>44</v>
      </c>
      <c r="G25" s="9">
        <v>82.04</v>
      </c>
      <c r="H25" s="10">
        <f t="shared" si="0"/>
        <v>65.64500000000001</v>
      </c>
      <c r="I25" s="11" t="s">
        <v>36</v>
      </c>
    </row>
    <row r="26" spans="1:9" ht="18" customHeight="1">
      <c r="A26" s="4">
        <v>9</v>
      </c>
      <c r="B26" s="5" t="s">
        <v>58</v>
      </c>
      <c r="C26" s="6" t="s">
        <v>59</v>
      </c>
      <c r="D26" s="16" t="s">
        <v>60</v>
      </c>
      <c r="E26" s="8">
        <v>83</v>
      </c>
      <c r="F26" s="8">
        <v>63.5</v>
      </c>
      <c r="G26" s="9">
        <v>79.2</v>
      </c>
      <c r="H26" s="10">
        <f t="shared" si="0"/>
        <v>76.225</v>
      </c>
      <c r="I26" s="11" t="s">
        <v>61</v>
      </c>
    </row>
    <row r="27" spans="1:9" ht="18" customHeight="1">
      <c r="A27" s="4">
        <v>10</v>
      </c>
      <c r="B27" s="5" t="s">
        <v>62</v>
      </c>
      <c r="C27" s="6" t="s">
        <v>63</v>
      </c>
      <c r="D27" s="16" t="s">
        <v>64</v>
      </c>
      <c r="E27" s="8">
        <v>73.5</v>
      </c>
      <c r="F27" s="8">
        <v>50</v>
      </c>
      <c r="G27" s="9">
        <v>84.8</v>
      </c>
      <c r="H27" s="10">
        <f t="shared" si="0"/>
        <v>73.275</v>
      </c>
      <c r="I27" s="11" t="s">
        <v>61</v>
      </c>
    </row>
    <row r="28" spans="1:9" ht="18" customHeight="1">
      <c r="A28" s="4">
        <v>11</v>
      </c>
      <c r="B28" s="5" t="s">
        <v>65</v>
      </c>
      <c r="C28" s="6" t="s">
        <v>66</v>
      </c>
      <c r="D28" s="16" t="s">
        <v>67</v>
      </c>
      <c r="E28" s="8">
        <v>75.5</v>
      </c>
      <c r="F28" s="8">
        <v>47</v>
      </c>
      <c r="G28" s="9">
        <v>84.72</v>
      </c>
      <c r="H28" s="10">
        <f t="shared" si="0"/>
        <v>72.985</v>
      </c>
      <c r="I28" s="11" t="s">
        <v>61</v>
      </c>
    </row>
    <row r="29" spans="1:9" ht="18" customHeight="1">
      <c r="A29" s="4">
        <v>12</v>
      </c>
      <c r="B29" s="5" t="s">
        <v>68</v>
      </c>
      <c r="C29" s="6" t="s">
        <v>69</v>
      </c>
      <c r="D29" s="16" t="s">
        <v>70</v>
      </c>
      <c r="E29" s="8">
        <v>64.5</v>
      </c>
      <c r="F29" s="8">
        <v>51.5</v>
      </c>
      <c r="G29" s="9">
        <v>87.64</v>
      </c>
      <c r="H29" s="10">
        <f t="shared" si="0"/>
        <v>72.82</v>
      </c>
      <c r="I29" s="11" t="s">
        <v>61</v>
      </c>
    </row>
    <row r="30" spans="1:9" ht="18" customHeight="1">
      <c r="A30" s="4">
        <v>13</v>
      </c>
      <c r="B30" s="5" t="s">
        <v>71</v>
      </c>
      <c r="C30" s="6" t="s">
        <v>72</v>
      </c>
      <c r="D30" s="16" t="s">
        <v>73</v>
      </c>
      <c r="E30" s="8">
        <v>69.5</v>
      </c>
      <c r="F30" s="8">
        <v>46.5</v>
      </c>
      <c r="G30" s="9">
        <v>85.18</v>
      </c>
      <c r="H30" s="10">
        <f t="shared" si="0"/>
        <v>71.59</v>
      </c>
      <c r="I30" s="11" t="s">
        <v>61</v>
      </c>
    </row>
    <row r="31" spans="1:9" ht="18" customHeight="1">
      <c r="A31" s="4">
        <v>14</v>
      </c>
      <c r="B31" s="5" t="s">
        <v>74</v>
      </c>
      <c r="C31" s="6" t="s">
        <v>75</v>
      </c>
      <c r="D31" s="16" t="s">
        <v>76</v>
      </c>
      <c r="E31" s="8">
        <v>57</v>
      </c>
      <c r="F31" s="8">
        <v>57</v>
      </c>
      <c r="G31" s="9">
        <v>85.8</v>
      </c>
      <c r="H31" s="10">
        <f t="shared" si="0"/>
        <v>71.4</v>
      </c>
      <c r="I31" s="11" t="s">
        <v>61</v>
      </c>
    </row>
    <row r="32" spans="1:9" ht="18" customHeight="1">
      <c r="A32" s="4">
        <v>15</v>
      </c>
      <c r="B32" s="5" t="s">
        <v>77</v>
      </c>
      <c r="C32" s="6" t="s">
        <v>78</v>
      </c>
      <c r="D32" s="16" t="s">
        <v>79</v>
      </c>
      <c r="E32" s="8">
        <v>69.5</v>
      </c>
      <c r="F32" s="8">
        <v>45</v>
      </c>
      <c r="G32" s="9">
        <v>85.2</v>
      </c>
      <c r="H32" s="10">
        <f t="shared" si="0"/>
        <v>71.225</v>
      </c>
      <c r="I32" s="11" t="s">
        <v>61</v>
      </c>
    </row>
    <row r="33" spans="1:9" ht="18" customHeight="1">
      <c r="A33" s="4">
        <v>16</v>
      </c>
      <c r="B33" s="5" t="s">
        <v>80</v>
      </c>
      <c r="C33" s="6" t="s">
        <v>81</v>
      </c>
      <c r="D33" s="16" t="s">
        <v>82</v>
      </c>
      <c r="E33" s="8">
        <v>69.5</v>
      </c>
      <c r="F33" s="8">
        <v>41.5</v>
      </c>
      <c r="G33" s="9">
        <v>86.48</v>
      </c>
      <c r="H33" s="10">
        <f t="shared" si="0"/>
        <v>70.99000000000001</v>
      </c>
      <c r="I33" s="11" t="s">
        <v>61</v>
      </c>
    </row>
    <row r="34" spans="1:9" ht="18" customHeight="1">
      <c r="A34" s="4">
        <v>17</v>
      </c>
      <c r="B34" s="5" t="s">
        <v>83</v>
      </c>
      <c r="C34" s="6" t="s">
        <v>84</v>
      </c>
      <c r="D34" s="16" t="s">
        <v>85</v>
      </c>
      <c r="E34" s="8">
        <v>62.5</v>
      </c>
      <c r="F34" s="8">
        <v>54.5</v>
      </c>
      <c r="G34" s="9">
        <v>82.72</v>
      </c>
      <c r="H34" s="10">
        <f t="shared" si="0"/>
        <v>70.61</v>
      </c>
      <c r="I34" s="11" t="s">
        <v>61</v>
      </c>
    </row>
    <row r="35" spans="1:9" ht="18" customHeight="1">
      <c r="A35" s="4">
        <v>18</v>
      </c>
      <c r="B35" s="5" t="s">
        <v>86</v>
      </c>
      <c r="C35" s="6" t="s">
        <v>87</v>
      </c>
      <c r="D35" s="16" t="s">
        <v>88</v>
      </c>
      <c r="E35" s="8">
        <v>52</v>
      </c>
      <c r="F35" s="8">
        <v>58</v>
      </c>
      <c r="G35" s="9">
        <v>82.9</v>
      </c>
      <c r="H35" s="10">
        <f t="shared" si="0"/>
        <v>68.95</v>
      </c>
      <c r="I35" s="11" t="s">
        <v>61</v>
      </c>
    </row>
    <row r="36" spans="1:9" ht="18" customHeight="1">
      <c r="A36" s="4">
        <v>19</v>
      </c>
      <c r="B36" s="5" t="s">
        <v>89</v>
      </c>
      <c r="C36" s="6" t="s">
        <v>90</v>
      </c>
      <c r="D36" s="16" t="s">
        <v>91</v>
      </c>
      <c r="E36" s="8">
        <v>57</v>
      </c>
      <c r="F36" s="8">
        <v>58</v>
      </c>
      <c r="G36" s="9">
        <v>79</v>
      </c>
      <c r="H36" s="10">
        <f t="shared" si="0"/>
        <v>68.25</v>
      </c>
      <c r="I36" s="11" t="s">
        <v>61</v>
      </c>
    </row>
    <row r="37" spans="1:10" ht="18" customHeight="1">
      <c r="A37" s="4">
        <v>20</v>
      </c>
      <c r="B37" s="5" t="s">
        <v>92</v>
      </c>
      <c r="C37" s="6" t="s">
        <v>93</v>
      </c>
      <c r="D37" s="16"/>
      <c r="E37" s="8">
        <v>54.5</v>
      </c>
      <c r="F37" s="8">
        <v>55</v>
      </c>
      <c r="G37" s="9">
        <v>0</v>
      </c>
      <c r="H37" s="10">
        <f t="shared" si="0"/>
        <v>27.375</v>
      </c>
      <c r="I37" s="17" t="s">
        <v>94</v>
      </c>
      <c r="J37" s="18" t="s">
        <v>95</v>
      </c>
    </row>
    <row r="38" spans="1:9" s="2" customFormat="1" ht="21" customHeight="1">
      <c r="A38" s="40" t="s">
        <v>96</v>
      </c>
      <c r="B38" s="40"/>
      <c r="C38" s="40"/>
      <c r="D38" s="40"/>
      <c r="E38" s="40"/>
      <c r="F38" s="40"/>
      <c r="G38" s="1"/>
      <c r="H38" s="41" t="s">
        <v>97</v>
      </c>
      <c r="I38" s="41"/>
    </row>
    <row r="39" spans="1:9" s="2" customFormat="1" ht="16.5" customHeight="1">
      <c r="A39" s="36" t="s">
        <v>2</v>
      </c>
      <c r="B39" s="36" t="s">
        <v>3</v>
      </c>
      <c r="C39" s="36" t="s">
        <v>4</v>
      </c>
      <c r="D39" s="42" t="s">
        <v>5</v>
      </c>
      <c r="E39" s="36" t="s">
        <v>6</v>
      </c>
      <c r="F39" s="36"/>
      <c r="G39" s="36" t="s">
        <v>7</v>
      </c>
      <c r="H39" s="37" t="s">
        <v>8</v>
      </c>
      <c r="I39" s="39" t="s">
        <v>9</v>
      </c>
    </row>
    <row r="40" spans="1:9" s="2" customFormat="1" ht="27.75" customHeight="1">
      <c r="A40" s="36"/>
      <c r="B40" s="36"/>
      <c r="C40" s="36"/>
      <c r="D40" s="42"/>
      <c r="E40" s="3" t="s">
        <v>10</v>
      </c>
      <c r="F40" s="3" t="s">
        <v>11</v>
      </c>
      <c r="G40" s="36"/>
      <c r="H40" s="38"/>
      <c r="I40" s="39"/>
    </row>
    <row r="41" spans="1:9" s="2" customFormat="1" ht="20.25" customHeight="1">
      <c r="A41" s="4">
        <v>1</v>
      </c>
      <c r="B41" s="5" t="s">
        <v>98</v>
      </c>
      <c r="C41" s="6" t="s">
        <v>99</v>
      </c>
      <c r="D41" s="19" t="s">
        <v>64</v>
      </c>
      <c r="E41" s="8">
        <v>63</v>
      </c>
      <c r="F41" s="8">
        <v>75</v>
      </c>
      <c r="G41" s="9">
        <v>84.33</v>
      </c>
      <c r="H41" s="10">
        <f>(E41+F41)*(50/200)+G41*(50/100)</f>
        <v>76.66499999999999</v>
      </c>
      <c r="I41" s="11"/>
    </row>
    <row r="42" spans="1:9" s="2" customFormat="1" ht="20.25" customHeight="1">
      <c r="A42" s="4">
        <v>2</v>
      </c>
      <c r="B42" s="5" t="s">
        <v>100</v>
      </c>
      <c r="C42" s="6" t="s">
        <v>101</v>
      </c>
      <c r="D42" s="19" t="s">
        <v>51</v>
      </c>
      <c r="E42" s="8">
        <v>62.5</v>
      </c>
      <c r="F42" s="8">
        <v>75</v>
      </c>
      <c r="G42" s="9">
        <v>83.67</v>
      </c>
      <c r="H42" s="10">
        <f>(E42+F42)*(50/200)+G42*(50/100)</f>
        <v>76.21000000000001</v>
      </c>
      <c r="I42" s="11"/>
    </row>
    <row r="43" spans="1:9" s="2" customFormat="1" ht="20.25" customHeight="1">
      <c r="A43" s="4">
        <v>2</v>
      </c>
      <c r="B43" s="5" t="s">
        <v>102</v>
      </c>
      <c r="C43" s="6" t="s">
        <v>103</v>
      </c>
      <c r="D43" s="19" t="s">
        <v>60</v>
      </c>
      <c r="E43" s="8">
        <v>47</v>
      </c>
      <c r="F43" s="8">
        <v>59</v>
      </c>
      <c r="G43" s="9">
        <v>79.67</v>
      </c>
      <c r="H43" s="10">
        <f>(E43+F43)*(50/200)+G43*(50/100)</f>
        <v>66.33500000000001</v>
      </c>
      <c r="I43" s="11"/>
    </row>
    <row r="44" spans="1:9" s="2" customFormat="1" ht="21" customHeight="1">
      <c r="A44" s="40" t="s">
        <v>104</v>
      </c>
      <c r="B44" s="40"/>
      <c r="C44" s="40"/>
      <c r="D44" s="40"/>
      <c r="E44" s="40"/>
      <c r="F44" s="40"/>
      <c r="G44" s="1"/>
      <c r="H44" s="41" t="s">
        <v>97</v>
      </c>
      <c r="I44" s="41"/>
    </row>
    <row r="45" spans="1:9" s="2" customFormat="1" ht="16.5" customHeight="1">
      <c r="A45" s="36" t="s">
        <v>2</v>
      </c>
      <c r="B45" s="36" t="s">
        <v>3</v>
      </c>
      <c r="C45" s="36" t="s">
        <v>4</v>
      </c>
      <c r="D45" s="42" t="s">
        <v>5</v>
      </c>
      <c r="E45" s="36" t="s">
        <v>6</v>
      </c>
      <c r="F45" s="36"/>
      <c r="G45" s="36" t="s">
        <v>7</v>
      </c>
      <c r="H45" s="37" t="s">
        <v>8</v>
      </c>
      <c r="I45" s="39" t="s">
        <v>9</v>
      </c>
    </row>
    <row r="46" spans="1:9" s="2" customFormat="1" ht="27.75" customHeight="1">
      <c r="A46" s="36"/>
      <c r="B46" s="36"/>
      <c r="C46" s="36"/>
      <c r="D46" s="42"/>
      <c r="E46" s="3" t="s">
        <v>10</v>
      </c>
      <c r="F46" s="3" t="s">
        <v>11</v>
      </c>
      <c r="G46" s="36"/>
      <c r="H46" s="38"/>
      <c r="I46" s="39"/>
    </row>
    <row r="47" spans="1:9" s="2" customFormat="1" ht="20.25" customHeight="1">
      <c r="A47" s="4">
        <v>1</v>
      </c>
      <c r="B47" s="5" t="s">
        <v>105</v>
      </c>
      <c r="C47" s="6" t="s">
        <v>106</v>
      </c>
      <c r="D47" s="19" t="s">
        <v>48</v>
      </c>
      <c r="E47" s="8">
        <v>77.5</v>
      </c>
      <c r="F47" s="8">
        <v>57.5</v>
      </c>
      <c r="G47" s="9">
        <v>87</v>
      </c>
      <c r="H47" s="10">
        <f aca="true" t="shared" si="1" ref="H47:H53">(E47+F47)*(50/200)+G47*(50/100)</f>
        <v>77.25</v>
      </c>
      <c r="I47" s="11"/>
    </row>
    <row r="48" spans="1:9" s="2" customFormat="1" ht="20.25" customHeight="1">
      <c r="A48" s="4">
        <v>2</v>
      </c>
      <c r="B48" s="5" t="s">
        <v>107</v>
      </c>
      <c r="C48" s="6" t="s">
        <v>108</v>
      </c>
      <c r="D48" s="19" t="s">
        <v>70</v>
      </c>
      <c r="E48" s="8">
        <v>79.5</v>
      </c>
      <c r="F48" s="8">
        <v>57.5</v>
      </c>
      <c r="G48" s="9">
        <v>85.33</v>
      </c>
      <c r="H48" s="10">
        <f t="shared" si="1"/>
        <v>76.91499999999999</v>
      </c>
      <c r="I48" s="11"/>
    </row>
    <row r="49" spans="1:9" s="2" customFormat="1" ht="20.25" customHeight="1">
      <c r="A49" s="4">
        <v>3</v>
      </c>
      <c r="B49" s="5" t="s">
        <v>109</v>
      </c>
      <c r="C49" s="6" t="s">
        <v>110</v>
      </c>
      <c r="D49" s="19" t="s">
        <v>64</v>
      </c>
      <c r="E49" s="8">
        <v>68.5</v>
      </c>
      <c r="F49" s="8">
        <v>48</v>
      </c>
      <c r="G49" s="9">
        <v>88.33</v>
      </c>
      <c r="H49" s="10">
        <f t="shared" si="1"/>
        <v>73.28999999999999</v>
      </c>
      <c r="I49" s="11"/>
    </row>
    <row r="50" spans="1:9" s="2" customFormat="1" ht="20.25" customHeight="1">
      <c r="A50" s="4">
        <v>4</v>
      </c>
      <c r="B50" s="5" t="s">
        <v>111</v>
      </c>
      <c r="C50" s="6" t="s">
        <v>112</v>
      </c>
      <c r="D50" s="19" t="s">
        <v>51</v>
      </c>
      <c r="E50" s="8">
        <v>60.5</v>
      </c>
      <c r="F50" s="8">
        <v>48.5</v>
      </c>
      <c r="G50" s="9">
        <v>84.33</v>
      </c>
      <c r="H50" s="10">
        <f t="shared" si="1"/>
        <v>69.41499999999999</v>
      </c>
      <c r="I50" s="11"/>
    </row>
    <row r="51" spans="1:9" s="2" customFormat="1" ht="20.25" customHeight="1">
      <c r="A51" s="4">
        <v>5</v>
      </c>
      <c r="B51" s="5" t="s">
        <v>113</v>
      </c>
      <c r="C51" s="6" t="s">
        <v>114</v>
      </c>
      <c r="D51" s="19" t="s">
        <v>45</v>
      </c>
      <c r="E51" s="8">
        <v>56.5</v>
      </c>
      <c r="F51" s="8">
        <v>52.5</v>
      </c>
      <c r="G51" s="9">
        <v>77.67</v>
      </c>
      <c r="H51" s="10">
        <f t="shared" si="1"/>
        <v>66.08500000000001</v>
      </c>
      <c r="I51" s="11"/>
    </row>
    <row r="52" spans="1:9" s="2" customFormat="1" ht="20.25" customHeight="1">
      <c r="A52" s="4">
        <v>6</v>
      </c>
      <c r="B52" s="5" t="s">
        <v>115</v>
      </c>
      <c r="C52" s="6" t="s">
        <v>116</v>
      </c>
      <c r="D52" s="19" t="s">
        <v>60</v>
      </c>
      <c r="E52" s="8">
        <v>52.5</v>
      </c>
      <c r="F52" s="8">
        <v>53</v>
      </c>
      <c r="G52" s="9">
        <v>75.67</v>
      </c>
      <c r="H52" s="10">
        <f t="shared" si="1"/>
        <v>64.21000000000001</v>
      </c>
      <c r="I52" s="11"/>
    </row>
    <row r="53" spans="1:9" s="2" customFormat="1" ht="20.25" customHeight="1">
      <c r="A53" s="4">
        <v>7</v>
      </c>
      <c r="B53" s="5" t="s">
        <v>117</v>
      </c>
      <c r="C53" s="6" t="s">
        <v>118</v>
      </c>
      <c r="D53" s="19" t="s">
        <v>119</v>
      </c>
      <c r="E53" s="8">
        <v>46.5</v>
      </c>
      <c r="F53" s="8">
        <v>47.5</v>
      </c>
      <c r="G53" s="9">
        <v>72</v>
      </c>
      <c r="H53" s="10">
        <f t="shared" si="1"/>
        <v>59.5</v>
      </c>
      <c r="I53" s="11"/>
    </row>
    <row r="54" spans="1:9" s="2" customFormat="1" ht="21.75" customHeight="1">
      <c r="A54" s="40" t="s">
        <v>120</v>
      </c>
      <c r="B54" s="40"/>
      <c r="C54" s="40"/>
      <c r="D54" s="40"/>
      <c r="E54" s="40"/>
      <c r="F54" s="40"/>
      <c r="G54" s="1"/>
      <c r="H54" s="41" t="s">
        <v>121</v>
      </c>
      <c r="I54" s="41"/>
    </row>
    <row r="55" spans="1:9" s="2" customFormat="1" ht="16.5" customHeight="1">
      <c r="A55" s="36" t="s">
        <v>2</v>
      </c>
      <c r="B55" s="36" t="s">
        <v>3</v>
      </c>
      <c r="C55" s="36" t="s">
        <v>4</v>
      </c>
      <c r="D55" s="42" t="s">
        <v>5</v>
      </c>
      <c r="E55" s="36" t="s">
        <v>6</v>
      </c>
      <c r="F55" s="36"/>
      <c r="G55" s="36" t="s">
        <v>7</v>
      </c>
      <c r="H55" s="37" t="s">
        <v>8</v>
      </c>
      <c r="I55" s="39" t="s">
        <v>9</v>
      </c>
    </row>
    <row r="56" spans="1:9" s="2" customFormat="1" ht="27.75" customHeight="1">
      <c r="A56" s="36"/>
      <c r="B56" s="36"/>
      <c r="C56" s="36"/>
      <c r="D56" s="42"/>
      <c r="E56" s="3" t="s">
        <v>10</v>
      </c>
      <c r="F56" s="3" t="s">
        <v>11</v>
      </c>
      <c r="G56" s="36"/>
      <c r="H56" s="38"/>
      <c r="I56" s="39"/>
    </row>
    <row r="57" spans="1:9" s="2" customFormat="1" ht="26.25" customHeight="1">
      <c r="A57" s="4">
        <v>1</v>
      </c>
      <c r="B57" s="5" t="s">
        <v>122</v>
      </c>
      <c r="C57" s="6" t="s">
        <v>123</v>
      </c>
      <c r="D57" s="19" t="s">
        <v>64</v>
      </c>
      <c r="E57" s="8">
        <v>74</v>
      </c>
      <c r="F57" s="8">
        <v>65</v>
      </c>
      <c r="G57" s="9">
        <v>85</v>
      </c>
      <c r="H57" s="10">
        <f>(E57+F57)*(50/200)+G57*(50/100)</f>
        <v>77.25</v>
      </c>
      <c r="I57" s="11"/>
    </row>
    <row r="58" spans="1:9" s="2" customFormat="1" ht="26.25" customHeight="1">
      <c r="A58" s="4">
        <v>2</v>
      </c>
      <c r="B58" s="5" t="s">
        <v>124</v>
      </c>
      <c r="C58" s="6" t="s">
        <v>125</v>
      </c>
      <c r="D58" s="19" t="s">
        <v>60</v>
      </c>
      <c r="E58" s="8">
        <v>73.5</v>
      </c>
      <c r="F58" s="8">
        <v>60.5</v>
      </c>
      <c r="G58" s="9">
        <v>86.33</v>
      </c>
      <c r="H58" s="10">
        <f>(E58+F58)*(50/200)+G58*(50/100)</f>
        <v>76.66499999999999</v>
      </c>
      <c r="I58" s="11"/>
    </row>
    <row r="59" spans="1:9" ht="26.25" customHeight="1">
      <c r="A59" s="12">
        <v>3</v>
      </c>
      <c r="B59" s="13" t="s">
        <v>126</v>
      </c>
      <c r="C59" s="14" t="s">
        <v>127</v>
      </c>
      <c r="D59" s="20" t="s">
        <v>51</v>
      </c>
      <c r="E59" s="8">
        <v>65.5</v>
      </c>
      <c r="F59" s="8">
        <v>67.5</v>
      </c>
      <c r="G59" s="9">
        <v>80.33</v>
      </c>
      <c r="H59" s="10">
        <f>(E59+F59)*(50/200)+G59*(50/100)</f>
        <v>73.41499999999999</v>
      </c>
      <c r="I59" s="11"/>
    </row>
    <row r="60" spans="1:9" s="2" customFormat="1" ht="21.75" customHeight="1">
      <c r="A60" s="40" t="s">
        <v>128</v>
      </c>
      <c r="B60" s="40"/>
      <c r="C60" s="40"/>
      <c r="D60" s="40"/>
      <c r="E60" s="40"/>
      <c r="F60" s="40"/>
      <c r="G60" s="1"/>
      <c r="H60" s="41" t="s">
        <v>121</v>
      </c>
      <c r="I60" s="41"/>
    </row>
    <row r="61" spans="1:9" s="2" customFormat="1" ht="16.5" customHeight="1">
      <c r="A61" s="36" t="s">
        <v>2</v>
      </c>
      <c r="B61" s="36" t="s">
        <v>3</v>
      </c>
      <c r="C61" s="36" t="s">
        <v>4</v>
      </c>
      <c r="D61" s="42" t="s">
        <v>5</v>
      </c>
      <c r="E61" s="36" t="s">
        <v>6</v>
      </c>
      <c r="F61" s="36"/>
      <c r="G61" s="36" t="s">
        <v>7</v>
      </c>
      <c r="H61" s="37" t="s">
        <v>8</v>
      </c>
      <c r="I61" s="39" t="s">
        <v>9</v>
      </c>
    </row>
    <row r="62" spans="1:9" s="2" customFormat="1" ht="27.75" customHeight="1">
      <c r="A62" s="36"/>
      <c r="B62" s="36"/>
      <c r="C62" s="36"/>
      <c r="D62" s="42"/>
      <c r="E62" s="3" t="s">
        <v>10</v>
      </c>
      <c r="F62" s="3" t="s">
        <v>11</v>
      </c>
      <c r="G62" s="36"/>
      <c r="H62" s="38"/>
      <c r="I62" s="39"/>
    </row>
    <row r="63" spans="1:9" s="2" customFormat="1" ht="24" customHeight="1">
      <c r="A63" s="4">
        <v>1</v>
      </c>
      <c r="B63" s="5" t="s">
        <v>129</v>
      </c>
      <c r="C63" s="6" t="s">
        <v>130</v>
      </c>
      <c r="D63" s="19" t="s">
        <v>45</v>
      </c>
      <c r="E63" s="8">
        <v>79.5</v>
      </c>
      <c r="F63" s="8">
        <v>68.5</v>
      </c>
      <c r="G63" s="9">
        <v>84.33</v>
      </c>
      <c r="H63" s="10">
        <f aca="true" t="shared" si="2" ref="H63:H84">(E63+F63)*(50/200)+G63*(50/100)</f>
        <v>79.16499999999999</v>
      </c>
      <c r="I63" s="11" t="s">
        <v>131</v>
      </c>
    </row>
    <row r="64" spans="1:9" s="2" customFormat="1" ht="24" customHeight="1">
      <c r="A64" s="4">
        <v>2</v>
      </c>
      <c r="B64" s="5" t="s">
        <v>132</v>
      </c>
      <c r="C64" s="6" t="s">
        <v>133</v>
      </c>
      <c r="D64" s="19" t="s">
        <v>134</v>
      </c>
      <c r="E64" s="8">
        <v>81</v>
      </c>
      <c r="F64" s="8">
        <v>65.5</v>
      </c>
      <c r="G64" s="9">
        <v>81.83</v>
      </c>
      <c r="H64" s="10">
        <f t="shared" si="2"/>
        <v>77.53999999999999</v>
      </c>
      <c r="I64" s="11" t="s">
        <v>131</v>
      </c>
    </row>
    <row r="65" spans="1:9" s="2" customFormat="1" ht="24" customHeight="1">
      <c r="A65" s="4">
        <v>3</v>
      </c>
      <c r="B65" s="5" t="s">
        <v>135</v>
      </c>
      <c r="C65" s="6" t="s">
        <v>136</v>
      </c>
      <c r="D65" s="19" t="s">
        <v>119</v>
      </c>
      <c r="E65" s="8">
        <v>77</v>
      </c>
      <c r="F65" s="8">
        <v>68</v>
      </c>
      <c r="G65" s="9">
        <v>80.5</v>
      </c>
      <c r="H65" s="10">
        <f t="shared" si="2"/>
        <v>76.5</v>
      </c>
      <c r="I65" s="11" t="s">
        <v>131</v>
      </c>
    </row>
    <row r="66" spans="1:9" s="2" customFormat="1" ht="24" customHeight="1">
      <c r="A66" s="4">
        <v>4</v>
      </c>
      <c r="B66" s="5" t="s">
        <v>137</v>
      </c>
      <c r="C66" s="6" t="s">
        <v>138</v>
      </c>
      <c r="D66" s="19" t="s">
        <v>139</v>
      </c>
      <c r="E66" s="8">
        <v>81</v>
      </c>
      <c r="F66" s="8">
        <v>62.5</v>
      </c>
      <c r="G66" s="9">
        <v>81.17</v>
      </c>
      <c r="H66" s="10">
        <f t="shared" si="2"/>
        <v>76.46000000000001</v>
      </c>
      <c r="I66" s="11" t="s">
        <v>131</v>
      </c>
    </row>
    <row r="67" spans="1:9" s="2" customFormat="1" ht="24" customHeight="1">
      <c r="A67" s="4">
        <v>5</v>
      </c>
      <c r="B67" s="5" t="s">
        <v>140</v>
      </c>
      <c r="C67" s="6" t="s">
        <v>141</v>
      </c>
      <c r="D67" s="19" t="s">
        <v>142</v>
      </c>
      <c r="E67" s="8">
        <v>59.5</v>
      </c>
      <c r="F67" s="8">
        <v>67</v>
      </c>
      <c r="G67" s="9">
        <v>84.67</v>
      </c>
      <c r="H67" s="10">
        <f t="shared" si="2"/>
        <v>73.96000000000001</v>
      </c>
      <c r="I67" s="11" t="s">
        <v>131</v>
      </c>
    </row>
    <row r="68" spans="1:9" s="2" customFormat="1" ht="24" customHeight="1">
      <c r="A68" s="4">
        <v>6</v>
      </c>
      <c r="B68" s="5" t="s">
        <v>143</v>
      </c>
      <c r="C68" s="6" t="s">
        <v>144</v>
      </c>
      <c r="D68" s="19" t="s">
        <v>145</v>
      </c>
      <c r="E68" s="8">
        <v>69</v>
      </c>
      <c r="F68" s="8">
        <v>67</v>
      </c>
      <c r="G68" s="9">
        <v>79.5</v>
      </c>
      <c r="H68" s="10">
        <f t="shared" si="2"/>
        <v>73.75</v>
      </c>
      <c r="I68" s="11" t="s">
        <v>131</v>
      </c>
    </row>
    <row r="69" spans="1:9" s="2" customFormat="1" ht="24" customHeight="1">
      <c r="A69" s="4">
        <v>7</v>
      </c>
      <c r="B69" s="5" t="s">
        <v>146</v>
      </c>
      <c r="C69" s="6" t="s">
        <v>147</v>
      </c>
      <c r="D69" s="19" t="s">
        <v>148</v>
      </c>
      <c r="E69" s="8">
        <v>68.5</v>
      </c>
      <c r="F69" s="8">
        <v>58.5</v>
      </c>
      <c r="G69" s="9">
        <v>79.33</v>
      </c>
      <c r="H69" s="10">
        <f t="shared" si="2"/>
        <v>71.41499999999999</v>
      </c>
      <c r="I69" s="11" t="s">
        <v>131</v>
      </c>
    </row>
    <row r="70" spans="1:9" s="2" customFormat="1" ht="24" customHeight="1">
      <c r="A70" s="4">
        <v>8</v>
      </c>
      <c r="B70" s="5" t="s">
        <v>149</v>
      </c>
      <c r="C70" s="6" t="s">
        <v>150</v>
      </c>
      <c r="D70" s="19" t="s">
        <v>48</v>
      </c>
      <c r="E70" s="8">
        <v>60.5</v>
      </c>
      <c r="F70" s="8">
        <v>68.5</v>
      </c>
      <c r="G70" s="9">
        <v>77</v>
      </c>
      <c r="H70" s="10">
        <f t="shared" si="2"/>
        <v>70.75</v>
      </c>
      <c r="I70" s="11" t="s">
        <v>131</v>
      </c>
    </row>
    <row r="71" spans="1:9" s="2" customFormat="1" ht="24" customHeight="1">
      <c r="A71" s="4">
        <v>9</v>
      </c>
      <c r="B71" s="5" t="s">
        <v>151</v>
      </c>
      <c r="C71" s="6" t="s">
        <v>152</v>
      </c>
      <c r="D71" s="19" t="s">
        <v>153</v>
      </c>
      <c r="E71" s="8">
        <v>50.5</v>
      </c>
      <c r="F71" s="8">
        <v>70.5</v>
      </c>
      <c r="G71" s="9">
        <v>69.33</v>
      </c>
      <c r="H71" s="10">
        <f t="shared" si="2"/>
        <v>64.91499999999999</v>
      </c>
      <c r="I71" s="11" t="s">
        <v>131</v>
      </c>
    </row>
    <row r="72" spans="1:9" s="2" customFormat="1" ht="24" customHeight="1">
      <c r="A72" s="4">
        <v>10</v>
      </c>
      <c r="B72" s="5" t="s">
        <v>154</v>
      </c>
      <c r="C72" s="6" t="s">
        <v>155</v>
      </c>
      <c r="D72" s="19" t="s">
        <v>156</v>
      </c>
      <c r="E72" s="8">
        <v>89.5</v>
      </c>
      <c r="F72" s="8">
        <v>69.5</v>
      </c>
      <c r="G72" s="9">
        <v>82.67</v>
      </c>
      <c r="H72" s="10">
        <f t="shared" si="2"/>
        <v>81.08500000000001</v>
      </c>
      <c r="I72" s="11" t="s">
        <v>36</v>
      </c>
    </row>
    <row r="73" spans="1:9" s="2" customFormat="1" ht="24" customHeight="1">
      <c r="A73" s="4">
        <v>11</v>
      </c>
      <c r="B73" s="5" t="s">
        <v>157</v>
      </c>
      <c r="C73" s="6" t="s">
        <v>158</v>
      </c>
      <c r="D73" s="19" t="s">
        <v>64</v>
      </c>
      <c r="E73" s="8">
        <v>75</v>
      </c>
      <c r="F73" s="8">
        <v>72.5</v>
      </c>
      <c r="G73" s="9">
        <v>84</v>
      </c>
      <c r="H73" s="10">
        <f t="shared" si="2"/>
        <v>78.875</v>
      </c>
      <c r="I73" s="11" t="s">
        <v>36</v>
      </c>
    </row>
    <row r="74" spans="1:9" s="2" customFormat="1" ht="24" customHeight="1">
      <c r="A74" s="4">
        <v>12</v>
      </c>
      <c r="B74" s="5" t="s">
        <v>159</v>
      </c>
      <c r="C74" s="6" t="s">
        <v>160</v>
      </c>
      <c r="D74" s="19" t="s">
        <v>70</v>
      </c>
      <c r="E74" s="8">
        <v>68.5</v>
      </c>
      <c r="F74" s="8">
        <v>62.5</v>
      </c>
      <c r="G74" s="9">
        <v>82</v>
      </c>
      <c r="H74" s="10">
        <f t="shared" si="2"/>
        <v>73.75</v>
      </c>
      <c r="I74" s="11" t="s">
        <v>36</v>
      </c>
    </row>
    <row r="75" spans="1:9" ht="24" customHeight="1">
      <c r="A75" s="4">
        <v>13</v>
      </c>
      <c r="B75" s="13" t="s">
        <v>161</v>
      </c>
      <c r="C75" s="14" t="s">
        <v>162</v>
      </c>
      <c r="D75" s="20" t="s">
        <v>51</v>
      </c>
      <c r="E75" s="8">
        <v>67.5</v>
      </c>
      <c r="F75" s="8">
        <v>61.5</v>
      </c>
      <c r="G75" s="9">
        <v>80.67</v>
      </c>
      <c r="H75" s="10">
        <f t="shared" si="2"/>
        <v>72.58500000000001</v>
      </c>
      <c r="I75" s="11" t="s">
        <v>36</v>
      </c>
    </row>
    <row r="76" spans="1:9" ht="24" customHeight="1">
      <c r="A76" s="4">
        <v>14</v>
      </c>
      <c r="B76" s="5" t="s">
        <v>163</v>
      </c>
      <c r="C76" s="6" t="s">
        <v>164</v>
      </c>
      <c r="D76" s="19" t="s">
        <v>60</v>
      </c>
      <c r="E76" s="8">
        <v>60</v>
      </c>
      <c r="F76" s="8">
        <v>66.5</v>
      </c>
      <c r="G76" s="9">
        <v>77.67</v>
      </c>
      <c r="H76" s="10">
        <f t="shared" si="2"/>
        <v>70.46000000000001</v>
      </c>
      <c r="I76" s="11" t="s">
        <v>36</v>
      </c>
    </row>
    <row r="77" spans="1:9" ht="24" customHeight="1">
      <c r="A77" s="4">
        <v>15</v>
      </c>
      <c r="B77" s="5" t="s">
        <v>165</v>
      </c>
      <c r="C77" s="6" t="s">
        <v>166</v>
      </c>
      <c r="D77" s="19" t="s">
        <v>167</v>
      </c>
      <c r="E77" s="8">
        <v>59.5</v>
      </c>
      <c r="F77" s="8">
        <v>61</v>
      </c>
      <c r="G77" s="9">
        <v>72.33</v>
      </c>
      <c r="H77" s="10">
        <f t="shared" si="2"/>
        <v>66.28999999999999</v>
      </c>
      <c r="I77" s="11" t="s">
        <v>36</v>
      </c>
    </row>
    <row r="78" spans="1:10" ht="24" customHeight="1">
      <c r="A78" s="4">
        <v>16</v>
      </c>
      <c r="B78" s="5" t="s">
        <v>168</v>
      </c>
      <c r="C78" s="6" t="s">
        <v>169</v>
      </c>
      <c r="D78" s="19"/>
      <c r="E78" s="8">
        <v>64.5</v>
      </c>
      <c r="F78" s="8">
        <v>47.5</v>
      </c>
      <c r="G78" s="9">
        <v>0</v>
      </c>
      <c r="H78" s="10">
        <f t="shared" si="2"/>
        <v>28</v>
      </c>
      <c r="I78" s="17" t="s">
        <v>170</v>
      </c>
      <c r="J78" s="18" t="s">
        <v>95</v>
      </c>
    </row>
    <row r="79" spans="1:9" ht="24" customHeight="1">
      <c r="A79" s="4">
        <v>17</v>
      </c>
      <c r="B79" s="5" t="s">
        <v>171</v>
      </c>
      <c r="C79" s="6" t="s">
        <v>172</v>
      </c>
      <c r="D79" s="19" t="s">
        <v>85</v>
      </c>
      <c r="E79" s="8">
        <v>77</v>
      </c>
      <c r="F79" s="8">
        <v>64.5</v>
      </c>
      <c r="G79" s="9">
        <v>81.67</v>
      </c>
      <c r="H79" s="10">
        <f t="shared" si="2"/>
        <v>76.21000000000001</v>
      </c>
      <c r="I79" s="11" t="s">
        <v>61</v>
      </c>
    </row>
    <row r="80" spans="1:9" ht="24" customHeight="1">
      <c r="A80" s="4">
        <v>18</v>
      </c>
      <c r="B80" s="21" t="s">
        <v>173</v>
      </c>
      <c r="C80" s="22" t="s">
        <v>174</v>
      </c>
      <c r="D80" s="23" t="s">
        <v>175</v>
      </c>
      <c r="E80" s="24">
        <v>66</v>
      </c>
      <c r="F80" s="24">
        <v>61.5</v>
      </c>
      <c r="G80" s="25">
        <v>83.17</v>
      </c>
      <c r="H80" s="10">
        <f t="shared" si="2"/>
        <v>73.46000000000001</v>
      </c>
      <c r="I80" s="11" t="s">
        <v>176</v>
      </c>
    </row>
    <row r="81" spans="1:9" ht="24" customHeight="1">
      <c r="A81" s="4">
        <v>19</v>
      </c>
      <c r="B81" s="5" t="s">
        <v>177</v>
      </c>
      <c r="C81" s="6" t="s">
        <v>178</v>
      </c>
      <c r="D81" s="19" t="s">
        <v>179</v>
      </c>
      <c r="E81" s="26">
        <v>59</v>
      </c>
      <c r="F81" s="26">
        <v>55.5</v>
      </c>
      <c r="G81" s="25">
        <v>84.33</v>
      </c>
      <c r="H81" s="10">
        <f t="shared" si="2"/>
        <v>70.78999999999999</v>
      </c>
      <c r="I81" s="11" t="s">
        <v>176</v>
      </c>
    </row>
    <row r="82" spans="1:9" ht="24" customHeight="1">
      <c r="A82" s="4">
        <v>20</v>
      </c>
      <c r="B82" s="5" t="s">
        <v>180</v>
      </c>
      <c r="C82" s="6" t="s">
        <v>181</v>
      </c>
      <c r="D82" s="19" t="s">
        <v>182</v>
      </c>
      <c r="E82" s="26">
        <v>60.5</v>
      </c>
      <c r="F82" s="26">
        <v>50</v>
      </c>
      <c r="G82" s="25">
        <v>82.5</v>
      </c>
      <c r="H82" s="10">
        <f t="shared" si="2"/>
        <v>68.875</v>
      </c>
      <c r="I82" s="11" t="s">
        <v>176</v>
      </c>
    </row>
    <row r="83" spans="1:9" ht="24" customHeight="1">
      <c r="A83" s="4">
        <v>21</v>
      </c>
      <c r="B83" s="21" t="s">
        <v>183</v>
      </c>
      <c r="C83" s="22" t="s">
        <v>184</v>
      </c>
      <c r="D83" s="23" t="s">
        <v>185</v>
      </c>
      <c r="E83" s="27">
        <v>65.5</v>
      </c>
      <c r="F83" s="27">
        <v>43.5</v>
      </c>
      <c r="G83" s="25">
        <v>82</v>
      </c>
      <c r="H83" s="10">
        <f t="shared" si="2"/>
        <v>68.25</v>
      </c>
      <c r="I83" s="11" t="s">
        <v>176</v>
      </c>
    </row>
    <row r="84" spans="1:9" ht="24" customHeight="1">
      <c r="A84" s="4">
        <v>22</v>
      </c>
      <c r="B84" s="5" t="s">
        <v>186</v>
      </c>
      <c r="C84" s="6" t="s">
        <v>187</v>
      </c>
      <c r="D84" s="19" t="s">
        <v>188</v>
      </c>
      <c r="E84" s="26">
        <v>60</v>
      </c>
      <c r="F84" s="26">
        <v>49</v>
      </c>
      <c r="G84" s="28">
        <v>79</v>
      </c>
      <c r="H84" s="10">
        <f t="shared" si="2"/>
        <v>66.75</v>
      </c>
      <c r="I84" s="11" t="s">
        <v>176</v>
      </c>
    </row>
    <row r="85" spans="1:9" s="2" customFormat="1" ht="21.75" customHeight="1">
      <c r="A85" s="40" t="s">
        <v>189</v>
      </c>
      <c r="B85" s="40"/>
      <c r="C85" s="40"/>
      <c r="D85" s="40"/>
      <c r="E85" s="40"/>
      <c r="F85" s="40"/>
      <c r="G85" s="1"/>
      <c r="H85" s="41" t="s">
        <v>190</v>
      </c>
      <c r="I85" s="41"/>
    </row>
    <row r="86" spans="1:9" s="2" customFormat="1" ht="16.5" customHeight="1">
      <c r="A86" s="36" t="s">
        <v>2</v>
      </c>
      <c r="B86" s="36" t="s">
        <v>3</v>
      </c>
      <c r="C86" s="36" t="s">
        <v>4</v>
      </c>
      <c r="D86" s="42" t="s">
        <v>5</v>
      </c>
      <c r="E86" s="36" t="s">
        <v>6</v>
      </c>
      <c r="F86" s="36"/>
      <c r="G86" s="36" t="s">
        <v>7</v>
      </c>
      <c r="H86" s="37" t="s">
        <v>8</v>
      </c>
      <c r="I86" s="39" t="s">
        <v>9</v>
      </c>
    </row>
    <row r="87" spans="1:9" s="2" customFormat="1" ht="27.75" customHeight="1">
      <c r="A87" s="36"/>
      <c r="B87" s="36"/>
      <c r="C87" s="36"/>
      <c r="D87" s="42"/>
      <c r="E87" s="3" t="s">
        <v>10</v>
      </c>
      <c r="F87" s="3" t="s">
        <v>11</v>
      </c>
      <c r="G87" s="36"/>
      <c r="H87" s="38"/>
      <c r="I87" s="39"/>
    </row>
    <row r="88" spans="1:9" s="2" customFormat="1" ht="24" customHeight="1">
      <c r="A88" s="4">
        <v>1</v>
      </c>
      <c r="B88" s="5" t="s">
        <v>191</v>
      </c>
      <c r="C88" s="6" t="s">
        <v>192</v>
      </c>
      <c r="D88" s="19" t="s">
        <v>14</v>
      </c>
      <c r="E88" s="8">
        <v>49</v>
      </c>
      <c r="F88" s="8">
        <v>58.5</v>
      </c>
      <c r="G88" s="9">
        <v>79.8</v>
      </c>
      <c r="H88" s="10">
        <f>(E88+F88)*(50/200)+G88*(50/100)</f>
        <v>66.775</v>
      </c>
      <c r="I88" s="11"/>
    </row>
    <row r="89" spans="1:9" s="2" customFormat="1" ht="24" customHeight="1">
      <c r="A89" s="4">
        <v>2</v>
      </c>
      <c r="B89" s="5" t="s">
        <v>193</v>
      </c>
      <c r="C89" s="6" t="s">
        <v>194</v>
      </c>
      <c r="D89" s="19" t="s">
        <v>20</v>
      </c>
      <c r="E89" s="8">
        <v>36.5</v>
      </c>
      <c r="F89" s="8">
        <v>51.5</v>
      </c>
      <c r="G89" s="9">
        <v>78.4</v>
      </c>
      <c r="H89" s="10">
        <f>(E89+F89)*(50/200)+G89*(50/100)</f>
        <v>61.2</v>
      </c>
      <c r="I89" s="11"/>
    </row>
    <row r="90" spans="1:9" s="2" customFormat="1" ht="21.75" customHeight="1">
      <c r="A90" s="40" t="s">
        <v>195</v>
      </c>
      <c r="B90" s="40"/>
      <c r="C90" s="40"/>
      <c r="D90" s="40"/>
      <c r="E90" s="40"/>
      <c r="F90" s="40"/>
      <c r="G90" s="1"/>
      <c r="H90" s="41" t="s">
        <v>190</v>
      </c>
      <c r="I90" s="41"/>
    </row>
    <row r="91" spans="1:9" s="2" customFormat="1" ht="16.5" customHeight="1">
      <c r="A91" s="36" t="s">
        <v>2</v>
      </c>
      <c r="B91" s="36" t="s">
        <v>3</v>
      </c>
      <c r="C91" s="36" t="s">
        <v>4</v>
      </c>
      <c r="D91" s="42" t="s">
        <v>5</v>
      </c>
      <c r="E91" s="36" t="s">
        <v>6</v>
      </c>
      <c r="F91" s="36"/>
      <c r="G91" s="36" t="s">
        <v>7</v>
      </c>
      <c r="H91" s="37" t="s">
        <v>8</v>
      </c>
      <c r="I91" s="39" t="s">
        <v>9</v>
      </c>
    </row>
    <row r="92" spans="1:9" s="2" customFormat="1" ht="27.75" customHeight="1">
      <c r="A92" s="36"/>
      <c r="B92" s="36"/>
      <c r="C92" s="36"/>
      <c r="D92" s="42"/>
      <c r="E92" s="3" t="s">
        <v>10</v>
      </c>
      <c r="F92" s="3" t="s">
        <v>11</v>
      </c>
      <c r="G92" s="36"/>
      <c r="H92" s="38"/>
      <c r="I92" s="39"/>
    </row>
    <row r="93" spans="1:9" ht="26.25" customHeight="1">
      <c r="A93" s="12">
        <v>1</v>
      </c>
      <c r="B93" s="13" t="s">
        <v>196</v>
      </c>
      <c r="C93" s="14" t="s">
        <v>197</v>
      </c>
      <c r="D93" s="20" t="s">
        <v>17</v>
      </c>
      <c r="E93" s="8">
        <v>78.5</v>
      </c>
      <c r="F93" s="8">
        <v>63</v>
      </c>
      <c r="G93" s="9">
        <v>86</v>
      </c>
      <c r="H93" s="10">
        <f aca="true" t="shared" si="3" ref="H93:H98">(E93+F93)*(50/200)+G93*(50/100)</f>
        <v>78.375</v>
      </c>
      <c r="I93" s="11"/>
    </row>
    <row r="94" spans="1:9" ht="26.25" customHeight="1">
      <c r="A94" s="12">
        <v>2</v>
      </c>
      <c r="B94" s="13" t="s">
        <v>198</v>
      </c>
      <c r="C94" s="14" t="s">
        <v>199</v>
      </c>
      <c r="D94" s="20" t="s">
        <v>20</v>
      </c>
      <c r="E94" s="8">
        <v>65.5</v>
      </c>
      <c r="F94" s="8">
        <v>65</v>
      </c>
      <c r="G94" s="9">
        <v>81.6</v>
      </c>
      <c r="H94" s="10">
        <f t="shared" si="3"/>
        <v>73.425</v>
      </c>
      <c r="I94" s="11"/>
    </row>
    <row r="95" spans="1:9" ht="26.25" customHeight="1">
      <c r="A95" s="12">
        <v>3</v>
      </c>
      <c r="B95" s="13" t="s">
        <v>200</v>
      </c>
      <c r="C95" s="14" t="s">
        <v>201</v>
      </c>
      <c r="D95" s="20" t="s">
        <v>35</v>
      </c>
      <c r="E95" s="8">
        <v>26.5</v>
      </c>
      <c r="F95" s="8">
        <v>43</v>
      </c>
      <c r="G95" s="9">
        <v>77.8</v>
      </c>
      <c r="H95" s="10">
        <f t="shared" si="3"/>
        <v>56.275</v>
      </c>
      <c r="I95" s="11"/>
    </row>
    <row r="96" spans="1:9" ht="26.25" customHeight="1">
      <c r="A96" s="12">
        <v>4</v>
      </c>
      <c r="B96" s="13" t="s">
        <v>202</v>
      </c>
      <c r="C96" s="14" t="s">
        <v>203</v>
      </c>
      <c r="D96" s="20" t="s">
        <v>204</v>
      </c>
      <c r="E96" s="8">
        <v>29</v>
      </c>
      <c r="F96" s="8">
        <v>37.5</v>
      </c>
      <c r="G96" s="9">
        <v>70.8</v>
      </c>
      <c r="H96" s="10">
        <f t="shared" si="3"/>
        <v>52.025</v>
      </c>
      <c r="I96" s="11"/>
    </row>
    <row r="97" spans="1:9" ht="26.25" customHeight="1">
      <c r="A97" s="12">
        <v>5</v>
      </c>
      <c r="B97" s="13" t="s">
        <v>205</v>
      </c>
      <c r="C97" s="14" t="s">
        <v>206</v>
      </c>
      <c r="D97" s="20" t="s">
        <v>14</v>
      </c>
      <c r="E97" s="8">
        <v>37.5</v>
      </c>
      <c r="F97" s="8">
        <v>9</v>
      </c>
      <c r="G97" s="9">
        <v>70.8</v>
      </c>
      <c r="H97" s="10">
        <f t="shared" si="3"/>
        <v>47.025</v>
      </c>
      <c r="I97" s="11"/>
    </row>
    <row r="98" spans="1:9" ht="26.25" customHeight="1">
      <c r="A98" s="12">
        <v>6</v>
      </c>
      <c r="B98" s="13" t="s">
        <v>207</v>
      </c>
      <c r="C98" s="14" t="s">
        <v>208</v>
      </c>
      <c r="D98" s="20" t="s">
        <v>31</v>
      </c>
      <c r="E98" s="8">
        <v>13</v>
      </c>
      <c r="F98" s="8">
        <v>9</v>
      </c>
      <c r="G98" s="9">
        <v>76</v>
      </c>
      <c r="H98" s="10">
        <f t="shared" si="3"/>
        <v>43.5</v>
      </c>
      <c r="I98" s="11"/>
    </row>
    <row r="99" spans="1:9" s="2" customFormat="1" ht="21.75" customHeight="1">
      <c r="A99" s="40" t="s">
        <v>209</v>
      </c>
      <c r="B99" s="40"/>
      <c r="C99" s="40"/>
      <c r="D99" s="40"/>
      <c r="E99" s="40"/>
      <c r="F99" s="40"/>
      <c r="G99" s="1"/>
      <c r="H99" s="41" t="s">
        <v>190</v>
      </c>
      <c r="I99" s="41"/>
    </row>
    <row r="100" spans="1:9" s="2" customFormat="1" ht="16.5" customHeight="1">
      <c r="A100" s="36" t="s">
        <v>2</v>
      </c>
      <c r="B100" s="36" t="s">
        <v>3</v>
      </c>
      <c r="C100" s="36" t="s">
        <v>4</v>
      </c>
      <c r="D100" s="42" t="s">
        <v>5</v>
      </c>
      <c r="E100" s="36" t="s">
        <v>6</v>
      </c>
      <c r="F100" s="36"/>
      <c r="G100" s="36" t="s">
        <v>7</v>
      </c>
      <c r="H100" s="37" t="s">
        <v>8</v>
      </c>
      <c r="I100" s="39" t="s">
        <v>9</v>
      </c>
    </row>
    <row r="101" spans="1:9" s="2" customFormat="1" ht="27.75" customHeight="1">
      <c r="A101" s="36"/>
      <c r="B101" s="36"/>
      <c r="C101" s="36"/>
      <c r="D101" s="42"/>
      <c r="E101" s="3" t="s">
        <v>10</v>
      </c>
      <c r="F101" s="3" t="s">
        <v>11</v>
      </c>
      <c r="G101" s="36"/>
      <c r="H101" s="38"/>
      <c r="I101" s="39"/>
    </row>
    <row r="102" spans="1:9" s="2" customFormat="1" ht="26.25" customHeight="1">
      <c r="A102" s="4">
        <v>1</v>
      </c>
      <c r="B102" s="5" t="s">
        <v>210</v>
      </c>
      <c r="C102" s="6" t="s">
        <v>211</v>
      </c>
      <c r="D102" s="19" t="s">
        <v>20</v>
      </c>
      <c r="E102" s="8">
        <v>70</v>
      </c>
      <c r="F102" s="8">
        <v>74.5</v>
      </c>
      <c r="G102" s="9">
        <v>84.4</v>
      </c>
      <c r="H102" s="10">
        <f>(E102+F102)*(50/200)+G102*(50/100)</f>
        <v>78.325</v>
      </c>
      <c r="I102" s="11"/>
    </row>
    <row r="103" spans="1:9" s="2" customFormat="1" ht="21.75" customHeight="1">
      <c r="A103" s="40" t="s">
        <v>212</v>
      </c>
      <c r="B103" s="40"/>
      <c r="C103" s="40"/>
      <c r="D103" s="40"/>
      <c r="E103" s="40"/>
      <c r="F103" s="40"/>
      <c r="G103" s="1"/>
      <c r="H103" s="41" t="s">
        <v>190</v>
      </c>
      <c r="I103" s="41"/>
    </row>
    <row r="104" spans="1:9" s="2" customFormat="1" ht="16.5" customHeight="1">
      <c r="A104" s="36" t="s">
        <v>2</v>
      </c>
      <c r="B104" s="36" t="s">
        <v>3</v>
      </c>
      <c r="C104" s="36" t="s">
        <v>4</v>
      </c>
      <c r="D104" s="42" t="s">
        <v>5</v>
      </c>
      <c r="E104" s="36" t="s">
        <v>6</v>
      </c>
      <c r="F104" s="36"/>
      <c r="G104" s="36" t="s">
        <v>7</v>
      </c>
      <c r="H104" s="37" t="s">
        <v>8</v>
      </c>
      <c r="I104" s="39" t="s">
        <v>9</v>
      </c>
    </row>
    <row r="105" spans="1:9" s="2" customFormat="1" ht="27.75" customHeight="1">
      <c r="A105" s="36"/>
      <c r="B105" s="36"/>
      <c r="C105" s="36"/>
      <c r="D105" s="42"/>
      <c r="E105" s="3" t="s">
        <v>10</v>
      </c>
      <c r="F105" s="3" t="s">
        <v>11</v>
      </c>
      <c r="G105" s="36"/>
      <c r="H105" s="38"/>
      <c r="I105" s="39"/>
    </row>
    <row r="106" spans="1:9" s="2" customFormat="1" ht="26.25" customHeight="1">
      <c r="A106" s="4">
        <v>1</v>
      </c>
      <c r="B106" s="5" t="s">
        <v>213</v>
      </c>
      <c r="C106" s="6" t="s">
        <v>214</v>
      </c>
      <c r="D106" s="19" t="s">
        <v>17</v>
      </c>
      <c r="E106" s="8">
        <v>72.5</v>
      </c>
      <c r="F106" s="8">
        <v>71</v>
      </c>
      <c r="G106" s="9">
        <v>80.8</v>
      </c>
      <c r="H106" s="10">
        <f>(E106+F106)*(50/200)+G106*(50/100)</f>
        <v>76.275</v>
      </c>
      <c r="I106" s="11" t="s">
        <v>215</v>
      </c>
    </row>
    <row r="107" spans="1:9" ht="26.25" customHeight="1">
      <c r="A107" s="4">
        <v>2</v>
      </c>
      <c r="B107" s="13" t="s">
        <v>216</v>
      </c>
      <c r="C107" s="14" t="s">
        <v>217</v>
      </c>
      <c r="D107" s="20" t="s">
        <v>14</v>
      </c>
      <c r="E107" s="8">
        <v>64</v>
      </c>
      <c r="F107" s="8">
        <v>71.5</v>
      </c>
      <c r="G107" s="9">
        <v>83.4</v>
      </c>
      <c r="H107" s="10">
        <f>(E107+F107)*(50/200)+G107*(50/100)</f>
        <v>75.575</v>
      </c>
      <c r="I107" s="11" t="s">
        <v>218</v>
      </c>
    </row>
    <row r="108" spans="1:9" ht="26.25" customHeight="1">
      <c r="A108" s="4">
        <v>3</v>
      </c>
      <c r="B108" s="5" t="s">
        <v>219</v>
      </c>
      <c r="C108" s="6" t="s">
        <v>220</v>
      </c>
      <c r="D108" s="19" t="s">
        <v>20</v>
      </c>
      <c r="E108" s="8">
        <v>51.5</v>
      </c>
      <c r="F108" s="8">
        <v>75</v>
      </c>
      <c r="G108" s="9">
        <v>83.6</v>
      </c>
      <c r="H108" s="10">
        <f>(E108+F108)*(50/200)+G108*(50/100)</f>
        <v>73.425</v>
      </c>
      <c r="I108" s="11" t="s">
        <v>218</v>
      </c>
    </row>
    <row r="109" spans="1:9" s="2" customFormat="1" ht="21.75" customHeight="1">
      <c r="A109" s="40" t="s">
        <v>221</v>
      </c>
      <c r="B109" s="40"/>
      <c r="C109" s="40"/>
      <c r="D109" s="40"/>
      <c r="E109" s="40"/>
      <c r="F109" s="40"/>
      <c r="G109" s="1"/>
      <c r="H109" s="41" t="s">
        <v>190</v>
      </c>
      <c r="I109" s="41"/>
    </row>
    <row r="110" spans="1:9" s="2" customFormat="1" ht="16.5" customHeight="1">
      <c r="A110" s="36" t="s">
        <v>2</v>
      </c>
      <c r="B110" s="36" t="s">
        <v>3</v>
      </c>
      <c r="C110" s="36" t="s">
        <v>4</v>
      </c>
      <c r="D110" s="42" t="s">
        <v>5</v>
      </c>
      <c r="E110" s="36" t="s">
        <v>6</v>
      </c>
      <c r="F110" s="36"/>
      <c r="G110" s="36" t="s">
        <v>7</v>
      </c>
      <c r="H110" s="37" t="s">
        <v>8</v>
      </c>
      <c r="I110" s="39" t="s">
        <v>9</v>
      </c>
    </row>
    <row r="111" spans="1:9" s="2" customFormat="1" ht="27.75" customHeight="1">
      <c r="A111" s="36"/>
      <c r="B111" s="36"/>
      <c r="C111" s="36"/>
      <c r="D111" s="42"/>
      <c r="E111" s="3" t="s">
        <v>10</v>
      </c>
      <c r="F111" s="3" t="s">
        <v>11</v>
      </c>
      <c r="G111" s="36"/>
      <c r="H111" s="38"/>
      <c r="I111" s="39"/>
    </row>
    <row r="112" spans="1:9" s="2" customFormat="1" ht="26.25" customHeight="1">
      <c r="A112" s="4">
        <v>1</v>
      </c>
      <c r="B112" s="5" t="s">
        <v>222</v>
      </c>
      <c r="C112" s="6" t="s">
        <v>223</v>
      </c>
      <c r="D112" s="19" t="s">
        <v>20</v>
      </c>
      <c r="E112" s="8">
        <v>63.5</v>
      </c>
      <c r="F112" s="8">
        <v>54.5</v>
      </c>
      <c r="G112" s="9">
        <v>82.8</v>
      </c>
      <c r="H112" s="10">
        <f>(E112+F112)*(50/200)+G112*(50/100)</f>
        <v>70.9</v>
      </c>
      <c r="I112" s="11"/>
    </row>
    <row r="113" spans="1:9" s="2" customFormat="1" ht="21.75" customHeight="1">
      <c r="A113" s="40" t="s">
        <v>224</v>
      </c>
      <c r="B113" s="40"/>
      <c r="C113" s="40"/>
      <c r="D113" s="40"/>
      <c r="E113" s="40"/>
      <c r="F113" s="40"/>
      <c r="G113" s="1"/>
      <c r="H113" s="41" t="s">
        <v>190</v>
      </c>
      <c r="I113" s="41"/>
    </row>
    <row r="114" spans="1:9" s="2" customFormat="1" ht="16.5" customHeight="1">
      <c r="A114" s="36" t="s">
        <v>2</v>
      </c>
      <c r="B114" s="36" t="s">
        <v>3</v>
      </c>
      <c r="C114" s="36" t="s">
        <v>4</v>
      </c>
      <c r="D114" s="42" t="s">
        <v>5</v>
      </c>
      <c r="E114" s="36" t="s">
        <v>6</v>
      </c>
      <c r="F114" s="36"/>
      <c r="G114" s="36" t="s">
        <v>7</v>
      </c>
      <c r="H114" s="37" t="s">
        <v>8</v>
      </c>
      <c r="I114" s="39" t="s">
        <v>9</v>
      </c>
    </row>
    <row r="115" spans="1:9" s="2" customFormat="1" ht="27.75" customHeight="1">
      <c r="A115" s="36"/>
      <c r="B115" s="36"/>
      <c r="C115" s="36"/>
      <c r="D115" s="42"/>
      <c r="E115" s="3" t="s">
        <v>10</v>
      </c>
      <c r="F115" s="3" t="s">
        <v>11</v>
      </c>
      <c r="G115" s="36"/>
      <c r="H115" s="38"/>
      <c r="I115" s="39"/>
    </row>
    <row r="116" spans="1:9" s="2" customFormat="1" ht="26.25" customHeight="1">
      <c r="A116" s="4">
        <v>1</v>
      </c>
      <c r="B116" s="5" t="s">
        <v>225</v>
      </c>
      <c r="C116" s="6" t="s">
        <v>226</v>
      </c>
      <c r="D116" s="19" t="s">
        <v>14</v>
      </c>
      <c r="E116" s="8">
        <v>78.5</v>
      </c>
      <c r="F116" s="8">
        <v>77</v>
      </c>
      <c r="G116" s="9">
        <v>85.8</v>
      </c>
      <c r="H116" s="10">
        <f>(E116+F116)*(50/200)+G116*(50/100)</f>
        <v>81.775</v>
      </c>
      <c r="I116" s="11"/>
    </row>
    <row r="117" spans="1:9" ht="26.25" customHeight="1">
      <c r="A117" s="4">
        <v>2</v>
      </c>
      <c r="B117" s="5" t="s">
        <v>227</v>
      </c>
      <c r="C117" s="6" t="s">
        <v>228</v>
      </c>
      <c r="D117" s="19" t="s">
        <v>20</v>
      </c>
      <c r="E117" s="8">
        <v>53</v>
      </c>
      <c r="F117" s="8">
        <v>68.5</v>
      </c>
      <c r="G117" s="9">
        <v>78.6</v>
      </c>
      <c r="H117" s="10">
        <f>(E117+F117)*(50/200)+G117*(50/100)</f>
        <v>69.675</v>
      </c>
      <c r="I117" s="11"/>
    </row>
    <row r="118" spans="1:9" s="2" customFormat="1" ht="21.75" customHeight="1">
      <c r="A118" s="40" t="s">
        <v>229</v>
      </c>
      <c r="B118" s="40"/>
      <c r="C118" s="40"/>
      <c r="D118" s="40"/>
      <c r="E118" s="40"/>
      <c r="F118" s="40"/>
      <c r="G118" s="1"/>
      <c r="H118" s="41" t="s">
        <v>230</v>
      </c>
      <c r="I118" s="41"/>
    </row>
    <row r="119" spans="1:9" s="2" customFormat="1" ht="16.5" customHeight="1">
      <c r="A119" s="36" t="s">
        <v>2</v>
      </c>
      <c r="B119" s="36" t="s">
        <v>3</v>
      </c>
      <c r="C119" s="36" t="s">
        <v>4</v>
      </c>
      <c r="D119" s="42" t="s">
        <v>5</v>
      </c>
      <c r="E119" s="36" t="s">
        <v>6</v>
      </c>
      <c r="F119" s="36"/>
      <c r="G119" s="36" t="s">
        <v>7</v>
      </c>
      <c r="H119" s="37" t="s">
        <v>8</v>
      </c>
      <c r="I119" s="39" t="s">
        <v>9</v>
      </c>
    </row>
    <row r="120" spans="1:9" s="2" customFormat="1" ht="27.75" customHeight="1">
      <c r="A120" s="36"/>
      <c r="B120" s="36"/>
      <c r="C120" s="36"/>
      <c r="D120" s="42"/>
      <c r="E120" s="3" t="s">
        <v>10</v>
      </c>
      <c r="F120" s="3" t="s">
        <v>11</v>
      </c>
      <c r="G120" s="36"/>
      <c r="H120" s="38"/>
      <c r="I120" s="39"/>
    </row>
    <row r="121" spans="1:9" s="2" customFormat="1" ht="21" customHeight="1">
      <c r="A121" s="4">
        <v>1</v>
      </c>
      <c r="B121" s="5" t="s">
        <v>231</v>
      </c>
      <c r="C121" s="6" t="s">
        <v>232</v>
      </c>
      <c r="D121" s="19" t="s">
        <v>35</v>
      </c>
      <c r="E121" s="8">
        <v>71.5</v>
      </c>
      <c r="F121" s="8">
        <v>53</v>
      </c>
      <c r="G121" s="9">
        <v>79.33</v>
      </c>
      <c r="H121" s="10">
        <f>(E121+F121)*(50/200)+G121*(50/100)</f>
        <v>70.78999999999999</v>
      </c>
      <c r="I121" s="11" t="s">
        <v>233</v>
      </c>
    </row>
    <row r="122" spans="1:9" s="2" customFormat="1" ht="21" customHeight="1">
      <c r="A122" s="4">
        <v>2</v>
      </c>
      <c r="B122" s="5" t="s">
        <v>234</v>
      </c>
      <c r="C122" s="6" t="s">
        <v>235</v>
      </c>
      <c r="D122" s="19" t="s">
        <v>182</v>
      </c>
      <c r="E122" s="8">
        <v>68</v>
      </c>
      <c r="F122" s="8">
        <v>51</v>
      </c>
      <c r="G122" s="9">
        <v>81</v>
      </c>
      <c r="H122" s="10">
        <f aca="true" t="shared" si="4" ref="H122:H128">(E122+F122)*(50/200)+G122*(50/100)</f>
        <v>70.25</v>
      </c>
      <c r="I122" s="11" t="s">
        <v>233</v>
      </c>
    </row>
    <row r="123" spans="1:9" ht="21" customHeight="1">
      <c r="A123" s="12">
        <v>3</v>
      </c>
      <c r="B123" s="13" t="s">
        <v>236</v>
      </c>
      <c r="C123" s="14" t="s">
        <v>237</v>
      </c>
      <c r="D123" s="20" t="s">
        <v>238</v>
      </c>
      <c r="E123" s="8">
        <v>62.5</v>
      </c>
      <c r="F123" s="8">
        <v>49.5</v>
      </c>
      <c r="G123" s="9">
        <v>75</v>
      </c>
      <c r="H123" s="10">
        <f t="shared" si="4"/>
        <v>65.5</v>
      </c>
      <c r="I123" s="11" t="s">
        <v>233</v>
      </c>
    </row>
    <row r="124" spans="1:9" ht="21" customHeight="1">
      <c r="A124" s="4">
        <v>4</v>
      </c>
      <c r="B124" s="5" t="s">
        <v>239</v>
      </c>
      <c r="C124" s="6" t="s">
        <v>240</v>
      </c>
      <c r="D124" s="19" t="s">
        <v>204</v>
      </c>
      <c r="E124" s="8">
        <v>49</v>
      </c>
      <c r="F124" s="8">
        <v>52.5</v>
      </c>
      <c r="G124" s="9">
        <v>77</v>
      </c>
      <c r="H124" s="10">
        <f t="shared" si="4"/>
        <v>63.875</v>
      </c>
      <c r="I124" s="11" t="s">
        <v>233</v>
      </c>
    </row>
    <row r="125" spans="1:9" ht="21" customHeight="1">
      <c r="A125" s="4">
        <v>5</v>
      </c>
      <c r="B125" s="5" t="s">
        <v>241</v>
      </c>
      <c r="C125" s="6" t="s">
        <v>242</v>
      </c>
      <c r="D125" s="19" t="s">
        <v>20</v>
      </c>
      <c r="E125" s="8">
        <v>41.5</v>
      </c>
      <c r="F125" s="8">
        <v>38.5</v>
      </c>
      <c r="G125" s="9">
        <v>76</v>
      </c>
      <c r="H125" s="10">
        <f>(E125+F125)*(50/200)+G125*(50/100)</f>
        <v>58</v>
      </c>
      <c r="I125" s="11" t="s">
        <v>243</v>
      </c>
    </row>
    <row r="126" spans="1:9" ht="21" customHeight="1">
      <c r="A126" s="12">
        <v>6</v>
      </c>
      <c r="B126" s="5" t="s">
        <v>244</v>
      </c>
      <c r="C126" s="6" t="s">
        <v>245</v>
      </c>
      <c r="D126" s="19" t="s">
        <v>14</v>
      </c>
      <c r="E126" s="8">
        <v>44.5</v>
      </c>
      <c r="F126" s="8">
        <v>39</v>
      </c>
      <c r="G126" s="9">
        <v>73.67</v>
      </c>
      <c r="H126" s="10">
        <f>(E126+F126)*(50/200)+G126*(50/100)</f>
        <v>57.71</v>
      </c>
      <c r="I126" s="11" t="s">
        <v>243</v>
      </c>
    </row>
    <row r="127" spans="1:9" ht="21" customHeight="1">
      <c r="A127" s="4">
        <v>7</v>
      </c>
      <c r="B127" s="5" t="s">
        <v>246</v>
      </c>
      <c r="C127" s="6" t="s">
        <v>247</v>
      </c>
      <c r="D127" s="19" t="s">
        <v>31</v>
      </c>
      <c r="E127" s="8">
        <v>47.5</v>
      </c>
      <c r="F127" s="8">
        <v>38.5</v>
      </c>
      <c r="G127" s="9">
        <v>72</v>
      </c>
      <c r="H127" s="10">
        <f>(E127+F127)*(50/200)+G127*(50/100)</f>
        <v>57.5</v>
      </c>
      <c r="I127" s="11" t="s">
        <v>243</v>
      </c>
    </row>
    <row r="128" spans="1:9" ht="21" customHeight="1">
      <c r="A128" s="4">
        <v>8</v>
      </c>
      <c r="B128" s="5" t="s">
        <v>248</v>
      </c>
      <c r="C128" s="6" t="s">
        <v>249</v>
      </c>
      <c r="D128" s="19" t="s">
        <v>17</v>
      </c>
      <c r="E128" s="8">
        <v>73.5</v>
      </c>
      <c r="F128" s="8">
        <v>38.5</v>
      </c>
      <c r="G128" s="9">
        <v>81.67</v>
      </c>
      <c r="H128" s="10">
        <f t="shared" si="4"/>
        <v>68.83500000000001</v>
      </c>
      <c r="I128" s="11" t="s">
        <v>176</v>
      </c>
    </row>
    <row r="129" spans="1:9" s="2" customFormat="1" ht="21.75" customHeight="1">
      <c r="A129" s="40" t="s">
        <v>250</v>
      </c>
      <c r="B129" s="40"/>
      <c r="C129" s="40"/>
      <c r="D129" s="40"/>
      <c r="E129" s="40"/>
      <c r="F129" s="40"/>
      <c r="G129" s="1"/>
      <c r="H129" s="41" t="s">
        <v>230</v>
      </c>
      <c r="I129" s="41"/>
    </row>
    <row r="130" spans="1:9" s="2" customFormat="1" ht="16.5" customHeight="1">
      <c r="A130" s="36" t="s">
        <v>2</v>
      </c>
      <c r="B130" s="36" t="s">
        <v>3</v>
      </c>
      <c r="C130" s="36" t="s">
        <v>4</v>
      </c>
      <c r="D130" s="42" t="s">
        <v>5</v>
      </c>
      <c r="E130" s="36" t="s">
        <v>6</v>
      </c>
      <c r="F130" s="36"/>
      <c r="G130" s="36" t="s">
        <v>7</v>
      </c>
      <c r="H130" s="37" t="s">
        <v>8</v>
      </c>
      <c r="I130" s="39" t="s">
        <v>9</v>
      </c>
    </row>
    <row r="131" spans="1:9" s="2" customFormat="1" ht="27.75" customHeight="1">
      <c r="A131" s="36"/>
      <c r="B131" s="36"/>
      <c r="C131" s="36"/>
      <c r="D131" s="42"/>
      <c r="E131" s="3" t="s">
        <v>10</v>
      </c>
      <c r="F131" s="3" t="s">
        <v>11</v>
      </c>
      <c r="G131" s="36"/>
      <c r="H131" s="38"/>
      <c r="I131" s="39"/>
    </row>
    <row r="132" spans="1:9" s="2" customFormat="1" ht="21" customHeight="1">
      <c r="A132" s="4">
        <v>1</v>
      </c>
      <c r="B132" s="5" t="s">
        <v>251</v>
      </c>
      <c r="C132" s="6" t="s">
        <v>252</v>
      </c>
      <c r="D132" s="19" t="s">
        <v>20</v>
      </c>
      <c r="E132" s="8">
        <v>72</v>
      </c>
      <c r="F132" s="8">
        <v>46.5</v>
      </c>
      <c r="G132" s="9">
        <v>79</v>
      </c>
      <c r="H132" s="10">
        <f>(E132+F132)*(50/200)+G132*(50/100)</f>
        <v>69.125</v>
      </c>
      <c r="I132" s="11"/>
    </row>
    <row r="133" spans="1:9" s="2" customFormat="1" ht="21.75" customHeight="1">
      <c r="A133" s="40" t="s">
        <v>253</v>
      </c>
      <c r="B133" s="40"/>
      <c r="C133" s="40"/>
      <c r="D133" s="40"/>
      <c r="E133" s="40"/>
      <c r="F133" s="40"/>
      <c r="G133" s="1"/>
      <c r="H133" s="41" t="s">
        <v>230</v>
      </c>
      <c r="I133" s="41"/>
    </row>
    <row r="134" spans="1:9" s="2" customFormat="1" ht="16.5" customHeight="1">
      <c r="A134" s="36" t="s">
        <v>2</v>
      </c>
      <c r="B134" s="36" t="s">
        <v>3</v>
      </c>
      <c r="C134" s="36" t="s">
        <v>4</v>
      </c>
      <c r="D134" s="42" t="s">
        <v>5</v>
      </c>
      <c r="E134" s="36" t="s">
        <v>6</v>
      </c>
      <c r="F134" s="36"/>
      <c r="G134" s="36" t="s">
        <v>7</v>
      </c>
      <c r="H134" s="37" t="s">
        <v>8</v>
      </c>
      <c r="I134" s="39" t="s">
        <v>9</v>
      </c>
    </row>
    <row r="135" spans="1:9" s="2" customFormat="1" ht="27.75" customHeight="1">
      <c r="A135" s="36"/>
      <c r="B135" s="36"/>
      <c r="C135" s="36"/>
      <c r="D135" s="42"/>
      <c r="E135" s="3" t="s">
        <v>10</v>
      </c>
      <c r="F135" s="3" t="s">
        <v>11</v>
      </c>
      <c r="G135" s="36"/>
      <c r="H135" s="38"/>
      <c r="I135" s="39"/>
    </row>
    <row r="136" spans="1:9" s="2" customFormat="1" ht="21" customHeight="1">
      <c r="A136" s="4">
        <v>1</v>
      </c>
      <c r="B136" s="5" t="s">
        <v>254</v>
      </c>
      <c r="C136" s="6" t="s">
        <v>255</v>
      </c>
      <c r="D136" s="19" t="s">
        <v>256</v>
      </c>
      <c r="E136" s="8">
        <v>69.5</v>
      </c>
      <c r="F136" s="8">
        <v>66.5</v>
      </c>
      <c r="G136" s="9">
        <v>85.67</v>
      </c>
      <c r="H136" s="10">
        <f aca="true" t="shared" si="5" ref="H136:H150">(E136+F136)*(50/200)+G136*(50/100)</f>
        <v>76.83500000000001</v>
      </c>
      <c r="I136" s="11" t="s">
        <v>233</v>
      </c>
    </row>
    <row r="137" spans="1:9" s="2" customFormat="1" ht="21" customHeight="1">
      <c r="A137" s="4">
        <v>2</v>
      </c>
      <c r="B137" s="5" t="s">
        <v>257</v>
      </c>
      <c r="C137" s="6" t="s">
        <v>258</v>
      </c>
      <c r="D137" s="19" t="s">
        <v>259</v>
      </c>
      <c r="E137" s="8">
        <v>60</v>
      </c>
      <c r="F137" s="8">
        <v>69.5</v>
      </c>
      <c r="G137" s="9">
        <v>79.67</v>
      </c>
      <c r="H137" s="10">
        <f t="shared" si="5"/>
        <v>72.21000000000001</v>
      </c>
      <c r="I137" s="11" t="s">
        <v>233</v>
      </c>
    </row>
    <row r="138" spans="1:9" s="2" customFormat="1" ht="21" customHeight="1">
      <c r="A138" s="4">
        <v>3</v>
      </c>
      <c r="B138" s="5" t="s">
        <v>260</v>
      </c>
      <c r="C138" s="6" t="s">
        <v>261</v>
      </c>
      <c r="D138" s="19" t="s">
        <v>262</v>
      </c>
      <c r="E138" s="8">
        <v>58.5</v>
      </c>
      <c r="F138" s="8">
        <v>65.5</v>
      </c>
      <c r="G138" s="9">
        <v>80</v>
      </c>
      <c r="H138" s="10">
        <f t="shared" si="5"/>
        <v>71</v>
      </c>
      <c r="I138" s="11" t="s">
        <v>233</v>
      </c>
    </row>
    <row r="139" spans="1:9" s="2" customFormat="1" ht="21" customHeight="1">
      <c r="A139" s="4">
        <v>4</v>
      </c>
      <c r="B139" s="5" t="s">
        <v>263</v>
      </c>
      <c r="C139" s="6" t="s">
        <v>264</v>
      </c>
      <c r="D139" s="19" t="s">
        <v>238</v>
      </c>
      <c r="E139" s="8">
        <v>47</v>
      </c>
      <c r="F139" s="8">
        <v>56</v>
      </c>
      <c r="G139" s="9">
        <v>86</v>
      </c>
      <c r="H139" s="10">
        <f t="shared" si="5"/>
        <v>68.75</v>
      </c>
      <c r="I139" s="11" t="s">
        <v>233</v>
      </c>
    </row>
    <row r="140" spans="1:9" s="2" customFormat="1" ht="21" customHeight="1">
      <c r="A140" s="4">
        <v>5</v>
      </c>
      <c r="B140" s="5" t="s">
        <v>265</v>
      </c>
      <c r="C140" s="6" t="s">
        <v>266</v>
      </c>
      <c r="D140" s="19" t="s">
        <v>267</v>
      </c>
      <c r="E140" s="8">
        <v>55.5</v>
      </c>
      <c r="F140" s="8">
        <v>53.5</v>
      </c>
      <c r="G140" s="9">
        <v>80.67</v>
      </c>
      <c r="H140" s="10">
        <f t="shared" si="5"/>
        <v>67.58500000000001</v>
      </c>
      <c r="I140" s="11" t="s">
        <v>233</v>
      </c>
    </row>
    <row r="141" spans="1:9" s="2" customFormat="1" ht="21" customHeight="1">
      <c r="A141" s="4">
        <v>6</v>
      </c>
      <c r="B141" s="5" t="s">
        <v>268</v>
      </c>
      <c r="C141" s="6" t="s">
        <v>269</v>
      </c>
      <c r="D141" s="19" t="s">
        <v>35</v>
      </c>
      <c r="E141" s="8">
        <v>47</v>
      </c>
      <c r="F141" s="8">
        <v>39.5</v>
      </c>
      <c r="G141" s="9">
        <v>82.67</v>
      </c>
      <c r="H141" s="10">
        <f t="shared" si="5"/>
        <v>62.96</v>
      </c>
      <c r="I141" s="11" t="s">
        <v>233</v>
      </c>
    </row>
    <row r="142" spans="1:9" s="2" customFormat="1" ht="21" customHeight="1">
      <c r="A142" s="4">
        <v>7</v>
      </c>
      <c r="B142" s="5" t="s">
        <v>270</v>
      </c>
      <c r="C142" s="6" t="s">
        <v>271</v>
      </c>
      <c r="D142" s="19" t="s">
        <v>272</v>
      </c>
      <c r="E142" s="8">
        <v>43.5</v>
      </c>
      <c r="F142" s="8">
        <v>43</v>
      </c>
      <c r="G142" s="9">
        <v>70.67</v>
      </c>
      <c r="H142" s="10">
        <f t="shared" si="5"/>
        <v>56.96</v>
      </c>
      <c r="I142" s="11" t="s">
        <v>233</v>
      </c>
    </row>
    <row r="143" spans="1:9" s="2" customFormat="1" ht="21" customHeight="1">
      <c r="A143" s="4">
        <v>8</v>
      </c>
      <c r="B143" s="5" t="s">
        <v>273</v>
      </c>
      <c r="C143" s="6" t="s">
        <v>274</v>
      </c>
      <c r="D143" s="19" t="s">
        <v>182</v>
      </c>
      <c r="E143" s="8">
        <v>25.5</v>
      </c>
      <c r="F143" s="8">
        <v>41</v>
      </c>
      <c r="G143" s="9">
        <v>75.33</v>
      </c>
      <c r="H143" s="10">
        <f t="shared" si="5"/>
        <v>54.29</v>
      </c>
      <c r="I143" s="11" t="s">
        <v>233</v>
      </c>
    </row>
    <row r="144" spans="1:10" s="2" customFormat="1" ht="21" customHeight="1">
      <c r="A144" s="4">
        <v>9</v>
      </c>
      <c r="B144" s="5" t="s">
        <v>275</v>
      </c>
      <c r="C144" s="6" t="s">
        <v>276</v>
      </c>
      <c r="D144" s="19"/>
      <c r="E144" s="8">
        <v>45</v>
      </c>
      <c r="F144" s="8">
        <v>44</v>
      </c>
      <c r="G144" s="9">
        <v>0</v>
      </c>
      <c r="H144" s="10">
        <f t="shared" si="5"/>
        <v>22.25</v>
      </c>
      <c r="I144" s="17" t="s">
        <v>277</v>
      </c>
      <c r="J144" s="29" t="s">
        <v>278</v>
      </c>
    </row>
    <row r="145" spans="1:9" s="2" customFormat="1" ht="21" customHeight="1">
      <c r="A145" s="4">
        <v>10</v>
      </c>
      <c r="B145" s="5" t="s">
        <v>279</v>
      </c>
      <c r="C145" s="6" t="s">
        <v>280</v>
      </c>
      <c r="D145" s="19" t="s">
        <v>31</v>
      </c>
      <c r="E145" s="8">
        <v>40</v>
      </c>
      <c r="F145" s="8">
        <v>58</v>
      </c>
      <c r="G145" s="9">
        <v>85</v>
      </c>
      <c r="H145" s="10">
        <f t="shared" si="5"/>
        <v>67</v>
      </c>
      <c r="I145" s="11" t="s">
        <v>243</v>
      </c>
    </row>
    <row r="146" spans="1:9" s="2" customFormat="1" ht="21" customHeight="1">
      <c r="A146" s="4">
        <v>11</v>
      </c>
      <c r="B146" s="5" t="s">
        <v>281</v>
      </c>
      <c r="C146" s="6" t="s">
        <v>282</v>
      </c>
      <c r="D146" s="19" t="s">
        <v>14</v>
      </c>
      <c r="E146" s="8">
        <v>52</v>
      </c>
      <c r="F146" s="8">
        <v>59</v>
      </c>
      <c r="G146" s="9">
        <v>78</v>
      </c>
      <c r="H146" s="10">
        <f t="shared" si="5"/>
        <v>66.75</v>
      </c>
      <c r="I146" s="11" t="s">
        <v>243</v>
      </c>
    </row>
    <row r="147" spans="1:9" s="2" customFormat="1" ht="21" customHeight="1">
      <c r="A147" s="4">
        <v>12</v>
      </c>
      <c r="B147" s="5" t="s">
        <v>283</v>
      </c>
      <c r="C147" s="6" t="s">
        <v>284</v>
      </c>
      <c r="D147" s="19" t="s">
        <v>20</v>
      </c>
      <c r="E147" s="8">
        <v>50</v>
      </c>
      <c r="F147" s="8">
        <v>51</v>
      </c>
      <c r="G147" s="9">
        <v>75.67</v>
      </c>
      <c r="H147" s="10">
        <f t="shared" si="5"/>
        <v>63.085</v>
      </c>
      <c r="I147" s="11" t="s">
        <v>243</v>
      </c>
    </row>
    <row r="148" spans="1:9" s="2" customFormat="1" ht="21" customHeight="1">
      <c r="A148" s="4">
        <v>13</v>
      </c>
      <c r="B148" s="5" t="s">
        <v>285</v>
      </c>
      <c r="C148" s="6" t="s">
        <v>286</v>
      </c>
      <c r="D148" s="19" t="s">
        <v>204</v>
      </c>
      <c r="E148" s="8">
        <v>47.5</v>
      </c>
      <c r="F148" s="8">
        <v>48</v>
      </c>
      <c r="G148" s="9">
        <v>78</v>
      </c>
      <c r="H148" s="10">
        <f t="shared" si="5"/>
        <v>62.875</v>
      </c>
      <c r="I148" s="11" t="s">
        <v>176</v>
      </c>
    </row>
    <row r="149" spans="1:9" s="2" customFormat="1" ht="21" customHeight="1">
      <c r="A149" s="4">
        <v>14</v>
      </c>
      <c r="B149" s="5" t="s">
        <v>287</v>
      </c>
      <c r="C149" s="6" t="s">
        <v>288</v>
      </c>
      <c r="D149" s="19" t="s">
        <v>289</v>
      </c>
      <c r="E149" s="8" t="s">
        <v>290</v>
      </c>
      <c r="F149" s="8" t="s">
        <v>291</v>
      </c>
      <c r="G149" s="9">
        <v>78.67</v>
      </c>
      <c r="H149" s="10">
        <f>(E149+F149)*(50/200)+G149*(50/100)</f>
        <v>60.335</v>
      </c>
      <c r="I149" s="11" t="s">
        <v>176</v>
      </c>
    </row>
    <row r="150" spans="1:9" s="2" customFormat="1" ht="21" customHeight="1">
      <c r="A150" s="4">
        <v>15</v>
      </c>
      <c r="B150" s="5" t="s">
        <v>292</v>
      </c>
      <c r="C150" s="6" t="s">
        <v>293</v>
      </c>
      <c r="D150" s="19" t="s">
        <v>17</v>
      </c>
      <c r="E150" s="8">
        <v>40.5</v>
      </c>
      <c r="F150" s="8">
        <v>45.5</v>
      </c>
      <c r="G150" s="9">
        <v>76</v>
      </c>
      <c r="H150" s="10">
        <f t="shared" si="5"/>
        <v>59.5</v>
      </c>
      <c r="I150" s="11" t="s">
        <v>176</v>
      </c>
    </row>
    <row r="151" spans="1:9" s="2" customFormat="1" ht="21.75" customHeight="1">
      <c r="A151" s="40" t="s">
        <v>294</v>
      </c>
      <c r="B151" s="40"/>
      <c r="C151" s="40"/>
      <c r="D151" s="40"/>
      <c r="E151" s="40"/>
      <c r="F151" s="40"/>
      <c r="G151" s="1"/>
      <c r="H151" s="41" t="s">
        <v>295</v>
      </c>
      <c r="I151" s="41"/>
    </row>
    <row r="152" spans="1:9" s="2" customFormat="1" ht="16.5" customHeight="1">
      <c r="A152" s="36" t="s">
        <v>2</v>
      </c>
      <c r="B152" s="36" t="s">
        <v>3</v>
      </c>
      <c r="C152" s="36" t="s">
        <v>4</v>
      </c>
      <c r="D152" s="42" t="s">
        <v>5</v>
      </c>
      <c r="E152" s="36" t="s">
        <v>6</v>
      </c>
      <c r="F152" s="36"/>
      <c r="G152" s="36" t="s">
        <v>7</v>
      </c>
      <c r="H152" s="37" t="s">
        <v>8</v>
      </c>
      <c r="I152" s="39" t="s">
        <v>9</v>
      </c>
    </row>
    <row r="153" spans="1:9" s="2" customFormat="1" ht="27.75" customHeight="1">
      <c r="A153" s="36"/>
      <c r="B153" s="36"/>
      <c r="C153" s="36"/>
      <c r="D153" s="42"/>
      <c r="E153" s="3" t="s">
        <v>10</v>
      </c>
      <c r="F153" s="3" t="s">
        <v>11</v>
      </c>
      <c r="G153" s="36"/>
      <c r="H153" s="38"/>
      <c r="I153" s="39"/>
    </row>
    <row r="154" spans="1:9" s="2" customFormat="1" ht="26.25" customHeight="1">
      <c r="A154" s="4">
        <v>1</v>
      </c>
      <c r="B154" s="5" t="s">
        <v>296</v>
      </c>
      <c r="C154" s="6" t="s">
        <v>297</v>
      </c>
      <c r="D154" s="19" t="s">
        <v>20</v>
      </c>
      <c r="E154" s="8">
        <v>54</v>
      </c>
      <c r="F154" s="8">
        <v>67</v>
      </c>
      <c r="G154" s="9">
        <v>79.86</v>
      </c>
      <c r="H154" s="10">
        <f>(E154+F154)*(50/200)+G154*(50/100)</f>
        <v>70.18</v>
      </c>
      <c r="I154" s="11"/>
    </row>
    <row r="155" spans="1:9" s="2" customFormat="1" ht="26.25" customHeight="1">
      <c r="A155" s="4">
        <v>2</v>
      </c>
      <c r="B155" s="5" t="s">
        <v>298</v>
      </c>
      <c r="C155" s="6" t="s">
        <v>299</v>
      </c>
      <c r="D155" s="19" t="s">
        <v>14</v>
      </c>
      <c r="E155" s="8">
        <v>46.5</v>
      </c>
      <c r="F155" s="8">
        <v>49</v>
      </c>
      <c r="G155" s="9">
        <v>83.29</v>
      </c>
      <c r="H155" s="10">
        <f>(E155+F155)*(50/200)+G155*(50/100)</f>
        <v>65.52000000000001</v>
      </c>
      <c r="I155" s="11"/>
    </row>
    <row r="156" spans="1:10" s="2" customFormat="1" ht="26.25" customHeight="1">
      <c r="A156" s="4">
        <v>3</v>
      </c>
      <c r="B156" s="5" t="s">
        <v>300</v>
      </c>
      <c r="C156" s="6" t="s">
        <v>301</v>
      </c>
      <c r="D156" s="19"/>
      <c r="E156" s="8">
        <v>62</v>
      </c>
      <c r="F156" s="8">
        <v>54.5</v>
      </c>
      <c r="G156" s="9">
        <v>0</v>
      </c>
      <c r="H156" s="10">
        <f>(E156+F156)*(50/200)+G156*(50/100)</f>
        <v>29.125</v>
      </c>
      <c r="I156" s="30" t="s">
        <v>278</v>
      </c>
      <c r="J156" s="29" t="s">
        <v>278</v>
      </c>
    </row>
    <row r="157" spans="1:9" s="2" customFormat="1" ht="21.75" customHeight="1">
      <c r="A157" s="40" t="s">
        <v>302</v>
      </c>
      <c r="B157" s="40"/>
      <c r="C157" s="40"/>
      <c r="D157" s="40"/>
      <c r="E157" s="40"/>
      <c r="F157" s="40"/>
      <c r="G157" s="1"/>
      <c r="H157" s="41" t="s">
        <v>295</v>
      </c>
      <c r="I157" s="41"/>
    </row>
    <row r="158" spans="1:9" s="2" customFormat="1" ht="16.5" customHeight="1">
      <c r="A158" s="36" t="s">
        <v>2</v>
      </c>
      <c r="B158" s="36" t="s">
        <v>3</v>
      </c>
      <c r="C158" s="36" t="s">
        <v>4</v>
      </c>
      <c r="D158" s="42" t="s">
        <v>5</v>
      </c>
      <c r="E158" s="36" t="s">
        <v>6</v>
      </c>
      <c r="F158" s="36"/>
      <c r="G158" s="36" t="s">
        <v>7</v>
      </c>
      <c r="H158" s="37" t="s">
        <v>8</v>
      </c>
      <c r="I158" s="39" t="s">
        <v>9</v>
      </c>
    </row>
    <row r="159" spans="1:9" s="2" customFormat="1" ht="27.75" customHeight="1">
      <c r="A159" s="36"/>
      <c r="B159" s="36"/>
      <c r="C159" s="36"/>
      <c r="D159" s="42"/>
      <c r="E159" s="3" t="s">
        <v>10</v>
      </c>
      <c r="F159" s="3" t="s">
        <v>11</v>
      </c>
      <c r="G159" s="36"/>
      <c r="H159" s="38"/>
      <c r="I159" s="39"/>
    </row>
    <row r="160" spans="1:9" s="2" customFormat="1" ht="26.25" customHeight="1">
      <c r="A160" s="4">
        <v>1</v>
      </c>
      <c r="B160" s="5" t="s">
        <v>303</v>
      </c>
      <c r="C160" s="6" t="s">
        <v>304</v>
      </c>
      <c r="D160" s="19" t="s">
        <v>14</v>
      </c>
      <c r="E160" s="8">
        <v>69</v>
      </c>
      <c r="F160" s="8">
        <v>53</v>
      </c>
      <c r="G160" s="9">
        <v>84.43</v>
      </c>
      <c r="H160" s="10">
        <f>(E160+F160)*(50/200)+G160*(50/100)</f>
        <v>72.715</v>
      </c>
      <c r="I160" s="11"/>
    </row>
    <row r="161" spans="1:9" s="2" customFormat="1" ht="26.25" customHeight="1">
      <c r="A161" s="4">
        <v>2</v>
      </c>
      <c r="B161" s="5" t="s">
        <v>305</v>
      </c>
      <c r="C161" s="6" t="s">
        <v>306</v>
      </c>
      <c r="D161" s="19" t="s">
        <v>20</v>
      </c>
      <c r="E161" s="8">
        <v>53.5</v>
      </c>
      <c r="F161" s="8">
        <v>53.5</v>
      </c>
      <c r="G161" s="9">
        <v>81.86</v>
      </c>
      <c r="H161" s="10">
        <f>(E161+F161)*(50/200)+G161*(50/100)</f>
        <v>67.68</v>
      </c>
      <c r="I161" s="11"/>
    </row>
    <row r="162" spans="1:9" s="2" customFormat="1" ht="21.75" customHeight="1">
      <c r="A162" s="40" t="s">
        <v>307</v>
      </c>
      <c r="B162" s="40"/>
      <c r="C162" s="40"/>
      <c r="D162" s="40"/>
      <c r="E162" s="40"/>
      <c r="F162" s="40"/>
      <c r="G162" s="1"/>
      <c r="H162" s="41" t="s">
        <v>295</v>
      </c>
      <c r="I162" s="41"/>
    </row>
    <row r="163" spans="1:9" s="2" customFormat="1" ht="16.5" customHeight="1">
      <c r="A163" s="36" t="s">
        <v>2</v>
      </c>
      <c r="B163" s="36" t="s">
        <v>3</v>
      </c>
      <c r="C163" s="36" t="s">
        <v>4</v>
      </c>
      <c r="D163" s="42" t="s">
        <v>5</v>
      </c>
      <c r="E163" s="36" t="s">
        <v>6</v>
      </c>
      <c r="F163" s="36"/>
      <c r="G163" s="36" t="s">
        <v>7</v>
      </c>
      <c r="H163" s="37" t="s">
        <v>8</v>
      </c>
      <c r="I163" s="39" t="s">
        <v>9</v>
      </c>
    </row>
    <row r="164" spans="1:9" s="2" customFormat="1" ht="27.75" customHeight="1">
      <c r="A164" s="36"/>
      <c r="B164" s="36"/>
      <c r="C164" s="36"/>
      <c r="D164" s="42"/>
      <c r="E164" s="3" t="s">
        <v>10</v>
      </c>
      <c r="F164" s="3" t="s">
        <v>11</v>
      </c>
      <c r="G164" s="36"/>
      <c r="H164" s="38"/>
      <c r="I164" s="39"/>
    </row>
    <row r="165" spans="1:9" s="2" customFormat="1" ht="26.25" customHeight="1">
      <c r="A165" s="4">
        <v>1</v>
      </c>
      <c r="B165" s="5" t="s">
        <v>308</v>
      </c>
      <c r="C165" s="6" t="s">
        <v>309</v>
      </c>
      <c r="D165" s="19" t="s">
        <v>20</v>
      </c>
      <c r="E165" s="8">
        <v>40.5</v>
      </c>
      <c r="F165" s="8">
        <v>57.5</v>
      </c>
      <c r="G165" s="9">
        <v>78.79</v>
      </c>
      <c r="H165" s="10">
        <f>(E165+F165)*(50/200)+G165*(50/100)</f>
        <v>63.895</v>
      </c>
      <c r="I165" s="11"/>
    </row>
    <row r="166" spans="1:9" s="2" customFormat="1" ht="21.75" customHeight="1">
      <c r="A166" s="40" t="s">
        <v>310</v>
      </c>
      <c r="B166" s="40"/>
      <c r="C166" s="40"/>
      <c r="D166" s="40"/>
      <c r="E166" s="40"/>
      <c r="F166" s="40"/>
      <c r="G166" s="1"/>
      <c r="H166" s="41" t="s">
        <v>295</v>
      </c>
      <c r="I166" s="41"/>
    </row>
    <row r="167" spans="1:9" s="2" customFormat="1" ht="16.5" customHeight="1">
      <c r="A167" s="36" t="s">
        <v>2</v>
      </c>
      <c r="B167" s="36" t="s">
        <v>3</v>
      </c>
      <c r="C167" s="36" t="s">
        <v>4</v>
      </c>
      <c r="D167" s="42" t="s">
        <v>5</v>
      </c>
      <c r="E167" s="36" t="s">
        <v>6</v>
      </c>
      <c r="F167" s="36"/>
      <c r="G167" s="36" t="s">
        <v>7</v>
      </c>
      <c r="H167" s="37" t="s">
        <v>8</v>
      </c>
      <c r="I167" s="39" t="s">
        <v>9</v>
      </c>
    </row>
    <row r="168" spans="1:9" s="2" customFormat="1" ht="27.75" customHeight="1">
      <c r="A168" s="36"/>
      <c r="B168" s="36"/>
      <c r="C168" s="36"/>
      <c r="D168" s="42"/>
      <c r="E168" s="3" t="s">
        <v>10</v>
      </c>
      <c r="F168" s="3" t="s">
        <v>11</v>
      </c>
      <c r="G168" s="36"/>
      <c r="H168" s="38"/>
      <c r="I168" s="39"/>
    </row>
    <row r="169" spans="1:9" s="2" customFormat="1" ht="26.25" customHeight="1">
      <c r="A169" s="4">
        <v>1</v>
      </c>
      <c r="B169" s="5" t="s">
        <v>311</v>
      </c>
      <c r="C169" s="6" t="s">
        <v>312</v>
      </c>
      <c r="D169" s="19" t="s">
        <v>20</v>
      </c>
      <c r="E169" s="8">
        <v>57.5</v>
      </c>
      <c r="F169" s="8">
        <v>60.5</v>
      </c>
      <c r="G169" s="9">
        <v>79.57</v>
      </c>
      <c r="H169" s="10">
        <f>(E169+F169)*(50/200)+G169*(50/100)</f>
        <v>69.285</v>
      </c>
      <c r="I169" s="11"/>
    </row>
    <row r="170" spans="1:9" s="2" customFormat="1" ht="21.75" customHeight="1">
      <c r="A170" s="40" t="s">
        <v>313</v>
      </c>
      <c r="B170" s="40"/>
      <c r="C170" s="40"/>
      <c r="D170" s="40"/>
      <c r="E170" s="40"/>
      <c r="F170" s="40"/>
      <c r="G170" s="1"/>
      <c r="H170" s="41" t="s">
        <v>295</v>
      </c>
      <c r="I170" s="41"/>
    </row>
    <row r="171" spans="1:9" s="2" customFormat="1" ht="16.5" customHeight="1">
      <c r="A171" s="36" t="s">
        <v>2</v>
      </c>
      <c r="B171" s="36" t="s">
        <v>3</v>
      </c>
      <c r="C171" s="36" t="s">
        <v>4</v>
      </c>
      <c r="D171" s="42" t="s">
        <v>5</v>
      </c>
      <c r="E171" s="36" t="s">
        <v>6</v>
      </c>
      <c r="F171" s="36"/>
      <c r="G171" s="36" t="s">
        <v>7</v>
      </c>
      <c r="H171" s="37" t="s">
        <v>8</v>
      </c>
      <c r="I171" s="39" t="s">
        <v>9</v>
      </c>
    </row>
    <row r="172" spans="1:9" s="2" customFormat="1" ht="27.75" customHeight="1">
      <c r="A172" s="36"/>
      <c r="B172" s="36"/>
      <c r="C172" s="36"/>
      <c r="D172" s="42"/>
      <c r="E172" s="3" t="s">
        <v>10</v>
      </c>
      <c r="F172" s="3" t="s">
        <v>11</v>
      </c>
      <c r="G172" s="36"/>
      <c r="H172" s="38"/>
      <c r="I172" s="39"/>
    </row>
    <row r="173" spans="1:9" s="2" customFormat="1" ht="26.25" customHeight="1">
      <c r="A173" s="4">
        <v>1</v>
      </c>
      <c r="B173" s="5" t="s">
        <v>314</v>
      </c>
      <c r="C173" s="6" t="s">
        <v>315</v>
      </c>
      <c r="D173" s="19" t="s">
        <v>20</v>
      </c>
      <c r="E173" s="8">
        <v>71.5</v>
      </c>
      <c r="F173" s="8">
        <v>67.5</v>
      </c>
      <c r="G173" s="9">
        <v>83.36</v>
      </c>
      <c r="H173" s="10">
        <f>(E173+F173)*(50/200)+G173*(50/100)</f>
        <v>76.43</v>
      </c>
      <c r="I173" s="11"/>
    </row>
    <row r="174" spans="1:9" s="2" customFormat="1" ht="26.25" customHeight="1">
      <c r="A174" s="4">
        <v>2</v>
      </c>
      <c r="B174" s="5" t="s">
        <v>316</v>
      </c>
      <c r="C174" s="6" t="s">
        <v>317</v>
      </c>
      <c r="D174" s="19" t="s">
        <v>14</v>
      </c>
      <c r="E174" s="8">
        <v>47.5</v>
      </c>
      <c r="F174" s="8">
        <v>61</v>
      </c>
      <c r="G174" s="9">
        <v>83.57</v>
      </c>
      <c r="H174" s="10">
        <f>(E174+F174)*(50/200)+G174*(50/100)</f>
        <v>68.91</v>
      </c>
      <c r="I174" s="11"/>
    </row>
    <row r="175" spans="1:9" s="2" customFormat="1" ht="21.75" customHeight="1">
      <c r="A175" s="40" t="s">
        <v>318</v>
      </c>
      <c r="B175" s="40"/>
      <c r="C175" s="40"/>
      <c r="D175" s="40"/>
      <c r="E175" s="40"/>
      <c r="F175" s="40"/>
      <c r="G175" s="1"/>
      <c r="H175" s="41" t="s">
        <v>295</v>
      </c>
      <c r="I175" s="41"/>
    </row>
    <row r="176" spans="1:9" s="2" customFormat="1" ht="16.5" customHeight="1">
      <c r="A176" s="36" t="s">
        <v>2</v>
      </c>
      <c r="B176" s="36" t="s">
        <v>3</v>
      </c>
      <c r="C176" s="36" t="s">
        <v>4</v>
      </c>
      <c r="D176" s="42" t="s">
        <v>5</v>
      </c>
      <c r="E176" s="36" t="s">
        <v>6</v>
      </c>
      <c r="F176" s="36"/>
      <c r="G176" s="36" t="s">
        <v>7</v>
      </c>
      <c r="H176" s="37" t="s">
        <v>8</v>
      </c>
      <c r="I176" s="39" t="s">
        <v>9</v>
      </c>
    </row>
    <row r="177" spans="1:9" s="2" customFormat="1" ht="27.75" customHeight="1">
      <c r="A177" s="36"/>
      <c r="B177" s="36"/>
      <c r="C177" s="36"/>
      <c r="D177" s="42"/>
      <c r="E177" s="3" t="s">
        <v>10</v>
      </c>
      <c r="F177" s="3" t="s">
        <v>11</v>
      </c>
      <c r="G177" s="36"/>
      <c r="H177" s="38"/>
      <c r="I177" s="39"/>
    </row>
    <row r="178" spans="1:9" s="2" customFormat="1" ht="26.25" customHeight="1">
      <c r="A178" s="4">
        <v>1</v>
      </c>
      <c r="B178" s="5" t="s">
        <v>319</v>
      </c>
      <c r="C178" s="6" t="s">
        <v>320</v>
      </c>
      <c r="D178" s="19" t="s">
        <v>14</v>
      </c>
      <c r="E178" s="8">
        <v>77</v>
      </c>
      <c r="F178" s="8">
        <v>75</v>
      </c>
      <c r="G178" s="9">
        <v>84.57</v>
      </c>
      <c r="H178" s="10">
        <f>(E178+F178)*(50/200)+G178*(50/100)</f>
        <v>80.285</v>
      </c>
      <c r="I178" s="11"/>
    </row>
    <row r="179" spans="1:9" s="2" customFormat="1" ht="26.25" customHeight="1">
      <c r="A179" s="4">
        <v>2</v>
      </c>
      <c r="B179" s="5" t="s">
        <v>321</v>
      </c>
      <c r="C179" s="6" t="s">
        <v>322</v>
      </c>
      <c r="D179" s="19" t="s">
        <v>20</v>
      </c>
      <c r="E179" s="8">
        <v>72</v>
      </c>
      <c r="F179" s="8">
        <v>73</v>
      </c>
      <c r="G179" s="9">
        <v>82.14</v>
      </c>
      <c r="H179" s="10">
        <f>(E179+F179)*(50/200)+G179*(50/100)</f>
        <v>77.32</v>
      </c>
      <c r="I179" s="11"/>
    </row>
    <row r="180" spans="1:9" s="2" customFormat="1" ht="21.75" customHeight="1">
      <c r="A180" s="40" t="s">
        <v>323</v>
      </c>
      <c r="B180" s="40"/>
      <c r="C180" s="40"/>
      <c r="D180" s="40"/>
      <c r="E180" s="40"/>
      <c r="F180" s="40"/>
      <c r="G180" s="1"/>
      <c r="H180" s="41" t="s">
        <v>295</v>
      </c>
      <c r="I180" s="41"/>
    </row>
    <row r="181" spans="1:9" s="2" customFormat="1" ht="16.5" customHeight="1">
      <c r="A181" s="36" t="s">
        <v>2</v>
      </c>
      <c r="B181" s="36" t="s">
        <v>3</v>
      </c>
      <c r="C181" s="36" t="s">
        <v>4</v>
      </c>
      <c r="D181" s="42" t="s">
        <v>5</v>
      </c>
      <c r="E181" s="36" t="s">
        <v>6</v>
      </c>
      <c r="F181" s="36"/>
      <c r="G181" s="36" t="s">
        <v>7</v>
      </c>
      <c r="H181" s="37" t="s">
        <v>8</v>
      </c>
      <c r="I181" s="39" t="s">
        <v>9</v>
      </c>
    </row>
    <row r="182" spans="1:9" s="2" customFormat="1" ht="27.75" customHeight="1">
      <c r="A182" s="36"/>
      <c r="B182" s="36"/>
      <c r="C182" s="36"/>
      <c r="D182" s="42"/>
      <c r="E182" s="3" t="s">
        <v>10</v>
      </c>
      <c r="F182" s="3" t="s">
        <v>11</v>
      </c>
      <c r="G182" s="36"/>
      <c r="H182" s="38"/>
      <c r="I182" s="39"/>
    </row>
    <row r="183" spans="1:9" s="2" customFormat="1" ht="26.25" customHeight="1">
      <c r="A183" s="4">
        <v>1</v>
      </c>
      <c r="B183" s="5" t="s">
        <v>324</v>
      </c>
      <c r="C183" s="6" t="s">
        <v>325</v>
      </c>
      <c r="D183" s="19" t="s">
        <v>17</v>
      </c>
      <c r="E183" s="8">
        <v>79.5</v>
      </c>
      <c r="F183" s="8">
        <v>66.5</v>
      </c>
      <c r="G183" s="9">
        <v>85.71</v>
      </c>
      <c r="H183" s="10">
        <f aca="true" t="shared" si="6" ref="H183:H202">(E183+F183)*(50/200)+G183*(50/100)</f>
        <v>79.35499999999999</v>
      </c>
      <c r="I183" s="11" t="s">
        <v>243</v>
      </c>
    </row>
    <row r="184" spans="1:9" s="2" customFormat="1" ht="26.25" customHeight="1">
      <c r="A184" s="4">
        <v>2</v>
      </c>
      <c r="B184" s="13" t="s">
        <v>326</v>
      </c>
      <c r="C184" s="14" t="s">
        <v>327</v>
      </c>
      <c r="D184" s="19" t="s">
        <v>204</v>
      </c>
      <c r="E184" s="8">
        <v>83.5</v>
      </c>
      <c r="F184" s="8">
        <v>46.5</v>
      </c>
      <c r="G184" s="9">
        <v>83.79</v>
      </c>
      <c r="H184" s="10">
        <f t="shared" si="6"/>
        <v>74.39500000000001</v>
      </c>
      <c r="I184" s="11" t="s">
        <v>243</v>
      </c>
    </row>
    <row r="185" spans="1:9" ht="26.25" customHeight="1">
      <c r="A185" s="4">
        <v>3</v>
      </c>
      <c r="B185" s="5" t="s">
        <v>328</v>
      </c>
      <c r="C185" s="6" t="s">
        <v>329</v>
      </c>
      <c r="D185" s="20" t="s">
        <v>20</v>
      </c>
      <c r="E185" s="8">
        <v>62.5</v>
      </c>
      <c r="F185" s="8">
        <v>66</v>
      </c>
      <c r="G185" s="9">
        <v>83.86</v>
      </c>
      <c r="H185" s="10">
        <f t="shared" si="6"/>
        <v>74.055</v>
      </c>
      <c r="I185" s="11" t="s">
        <v>243</v>
      </c>
    </row>
    <row r="186" spans="1:9" ht="26.25" customHeight="1">
      <c r="A186" s="4">
        <v>4</v>
      </c>
      <c r="B186" s="5" t="s">
        <v>330</v>
      </c>
      <c r="C186" s="6" t="s">
        <v>331</v>
      </c>
      <c r="D186" s="19" t="s">
        <v>267</v>
      </c>
      <c r="E186" s="8">
        <v>52.5</v>
      </c>
      <c r="F186" s="8">
        <v>76</v>
      </c>
      <c r="G186" s="9">
        <v>83.43</v>
      </c>
      <c r="H186" s="10">
        <f t="shared" si="6"/>
        <v>73.84</v>
      </c>
      <c r="I186" s="11" t="s">
        <v>243</v>
      </c>
    </row>
    <row r="187" spans="1:9" ht="26.25" customHeight="1">
      <c r="A187" s="4">
        <v>5</v>
      </c>
      <c r="B187" s="5" t="s">
        <v>332</v>
      </c>
      <c r="C187" s="6" t="s">
        <v>333</v>
      </c>
      <c r="D187" s="19" t="s">
        <v>259</v>
      </c>
      <c r="E187" s="8">
        <v>68</v>
      </c>
      <c r="F187" s="8">
        <v>71</v>
      </c>
      <c r="G187" s="9">
        <v>77</v>
      </c>
      <c r="H187" s="10">
        <f t="shared" si="6"/>
        <v>73.25</v>
      </c>
      <c r="I187" s="11" t="s">
        <v>243</v>
      </c>
    </row>
    <row r="188" spans="1:9" ht="26.25" customHeight="1">
      <c r="A188" s="4">
        <v>6</v>
      </c>
      <c r="B188" s="5" t="s">
        <v>334</v>
      </c>
      <c r="C188" s="6" t="s">
        <v>335</v>
      </c>
      <c r="D188" s="19" t="s">
        <v>35</v>
      </c>
      <c r="E188" s="8">
        <v>59.5</v>
      </c>
      <c r="F188" s="8">
        <v>63.5</v>
      </c>
      <c r="G188" s="9">
        <v>84.71</v>
      </c>
      <c r="H188" s="10">
        <f t="shared" si="6"/>
        <v>73.10499999999999</v>
      </c>
      <c r="I188" s="11" t="s">
        <v>243</v>
      </c>
    </row>
    <row r="189" spans="1:9" ht="26.25" customHeight="1">
      <c r="A189" s="4">
        <v>7</v>
      </c>
      <c r="B189" s="5" t="s">
        <v>336</v>
      </c>
      <c r="C189" s="6" t="s">
        <v>337</v>
      </c>
      <c r="D189" s="19" t="s">
        <v>289</v>
      </c>
      <c r="E189" s="8">
        <v>60.5</v>
      </c>
      <c r="F189" s="8">
        <v>68.5</v>
      </c>
      <c r="G189" s="9">
        <v>79.43</v>
      </c>
      <c r="H189" s="10">
        <f t="shared" si="6"/>
        <v>71.965</v>
      </c>
      <c r="I189" s="11" t="s">
        <v>243</v>
      </c>
    </row>
    <row r="190" spans="1:9" ht="26.25" customHeight="1">
      <c r="A190" s="4">
        <v>8</v>
      </c>
      <c r="B190" s="5" t="s">
        <v>338</v>
      </c>
      <c r="C190" s="6" t="s">
        <v>339</v>
      </c>
      <c r="D190" s="19" t="s">
        <v>340</v>
      </c>
      <c r="E190" s="8">
        <v>59.5</v>
      </c>
      <c r="F190" s="8">
        <v>52</v>
      </c>
      <c r="G190" s="9">
        <v>81.71</v>
      </c>
      <c r="H190" s="10">
        <f t="shared" si="6"/>
        <v>68.72999999999999</v>
      </c>
      <c r="I190" s="11" t="s">
        <v>243</v>
      </c>
    </row>
    <row r="191" spans="1:9" ht="26.25" customHeight="1">
      <c r="A191" s="4">
        <v>9</v>
      </c>
      <c r="B191" s="5" t="s">
        <v>341</v>
      </c>
      <c r="C191" s="6" t="s">
        <v>342</v>
      </c>
      <c r="D191" s="19" t="s">
        <v>179</v>
      </c>
      <c r="E191" s="8">
        <v>68.5</v>
      </c>
      <c r="F191" s="8">
        <v>43.5</v>
      </c>
      <c r="G191" s="9">
        <v>81</v>
      </c>
      <c r="H191" s="10">
        <f t="shared" si="6"/>
        <v>68.5</v>
      </c>
      <c r="I191" s="11" t="s">
        <v>243</v>
      </c>
    </row>
    <row r="192" spans="1:9" ht="26.25" customHeight="1">
      <c r="A192" s="4">
        <v>10</v>
      </c>
      <c r="B192" s="5" t="s">
        <v>343</v>
      </c>
      <c r="C192" s="6" t="s">
        <v>344</v>
      </c>
      <c r="D192" s="19" t="s">
        <v>31</v>
      </c>
      <c r="E192" s="8">
        <v>72</v>
      </c>
      <c r="F192" s="8">
        <v>62</v>
      </c>
      <c r="G192" s="9">
        <v>83.57</v>
      </c>
      <c r="H192" s="10">
        <f t="shared" si="6"/>
        <v>75.285</v>
      </c>
      <c r="I192" s="11" t="s">
        <v>176</v>
      </c>
    </row>
    <row r="193" spans="1:9" ht="26.25" customHeight="1">
      <c r="A193" s="4">
        <v>11</v>
      </c>
      <c r="B193" s="5" t="s">
        <v>345</v>
      </c>
      <c r="C193" s="6" t="s">
        <v>346</v>
      </c>
      <c r="D193" s="19" t="s">
        <v>238</v>
      </c>
      <c r="E193" s="8">
        <v>64.5</v>
      </c>
      <c r="F193" s="8">
        <v>63.5</v>
      </c>
      <c r="G193" s="9">
        <v>84.07</v>
      </c>
      <c r="H193" s="10">
        <f t="shared" si="6"/>
        <v>74.035</v>
      </c>
      <c r="I193" s="11" t="s">
        <v>176</v>
      </c>
    </row>
    <row r="194" spans="1:9" ht="26.25" customHeight="1">
      <c r="A194" s="4">
        <v>12</v>
      </c>
      <c r="B194" s="5" t="s">
        <v>347</v>
      </c>
      <c r="C194" s="6" t="s">
        <v>348</v>
      </c>
      <c r="D194" s="19" t="s">
        <v>349</v>
      </c>
      <c r="E194" s="8">
        <v>72</v>
      </c>
      <c r="F194" s="8">
        <v>51</v>
      </c>
      <c r="G194" s="9">
        <v>83.29</v>
      </c>
      <c r="H194" s="10">
        <f t="shared" si="6"/>
        <v>72.39500000000001</v>
      </c>
      <c r="I194" s="11" t="s">
        <v>176</v>
      </c>
    </row>
    <row r="195" spans="1:9" ht="26.25" customHeight="1">
      <c r="A195" s="4">
        <v>13</v>
      </c>
      <c r="B195" s="5" t="s">
        <v>350</v>
      </c>
      <c r="C195" s="6" t="s">
        <v>351</v>
      </c>
      <c r="D195" s="19" t="s">
        <v>188</v>
      </c>
      <c r="E195" s="8">
        <v>50</v>
      </c>
      <c r="F195" s="8">
        <v>64.5</v>
      </c>
      <c r="G195" s="9">
        <v>82.71</v>
      </c>
      <c r="H195" s="10">
        <f t="shared" si="6"/>
        <v>69.97999999999999</v>
      </c>
      <c r="I195" s="11" t="s">
        <v>176</v>
      </c>
    </row>
    <row r="196" spans="1:9" ht="26.25" customHeight="1">
      <c r="A196" s="4">
        <v>14</v>
      </c>
      <c r="B196" s="5" t="s">
        <v>352</v>
      </c>
      <c r="C196" s="6" t="s">
        <v>353</v>
      </c>
      <c r="D196" s="19" t="s">
        <v>14</v>
      </c>
      <c r="E196" s="8">
        <v>31.5</v>
      </c>
      <c r="F196" s="8">
        <v>61.5</v>
      </c>
      <c r="G196" s="9">
        <v>83.29</v>
      </c>
      <c r="H196" s="10">
        <f t="shared" si="6"/>
        <v>64.89500000000001</v>
      </c>
      <c r="I196" s="11" t="s">
        <v>176</v>
      </c>
    </row>
    <row r="197" spans="1:9" ht="26.25" customHeight="1">
      <c r="A197" s="4">
        <v>15</v>
      </c>
      <c r="B197" s="5" t="s">
        <v>354</v>
      </c>
      <c r="C197" s="6" t="s">
        <v>355</v>
      </c>
      <c r="D197" s="19" t="s">
        <v>262</v>
      </c>
      <c r="E197" s="8">
        <v>37</v>
      </c>
      <c r="F197" s="8">
        <v>59</v>
      </c>
      <c r="G197" s="9">
        <v>77</v>
      </c>
      <c r="H197" s="10">
        <f t="shared" si="6"/>
        <v>62.5</v>
      </c>
      <c r="I197" s="11" t="s">
        <v>176</v>
      </c>
    </row>
    <row r="198" spans="1:9" ht="26.25" customHeight="1">
      <c r="A198" s="4">
        <v>16</v>
      </c>
      <c r="B198" s="5" t="s">
        <v>356</v>
      </c>
      <c r="C198" s="6" t="s">
        <v>357</v>
      </c>
      <c r="D198" s="19" t="s">
        <v>272</v>
      </c>
      <c r="E198" s="8">
        <v>37.5</v>
      </c>
      <c r="F198" s="8">
        <v>44</v>
      </c>
      <c r="G198" s="9">
        <v>83</v>
      </c>
      <c r="H198" s="10">
        <f t="shared" si="6"/>
        <v>61.875</v>
      </c>
      <c r="I198" s="11" t="s">
        <v>176</v>
      </c>
    </row>
    <row r="199" spans="1:9" ht="26.25" customHeight="1">
      <c r="A199" s="4">
        <v>17</v>
      </c>
      <c r="B199" s="5" t="s">
        <v>358</v>
      </c>
      <c r="C199" s="6" t="s">
        <v>359</v>
      </c>
      <c r="D199" s="19" t="s">
        <v>182</v>
      </c>
      <c r="E199" s="8">
        <v>28</v>
      </c>
      <c r="F199" s="8">
        <v>40.5</v>
      </c>
      <c r="G199" s="9">
        <v>83.43</v>
      </c>
      <c r="H199" s="10">
        <f t="shared" si="6"/>
        <v>58.84</v>
      </c>
      <c r="I199" s="11" t="s">
        <v>176</v>
      </c>
    </row>
    <row r="200" spans="1:9" ht="26.25" customHeight="1">
      <c r="A200" s="4">
        <v>18</v>
      </c>
      <c r="B200" s="5" t="s">
        <v>360</v>
      </c>
      <c r="C200" s="6" t="s">
        <v>361</v>
      </c>
      <c r="D200" s="19" t="s">
        <v>256</v>
      </c>
      <c r="E200" s="8">
        <v>33.5</v>
      </c>
      <c r="F200" s="8">
        <v>36</v>
      </c>
      <c r="G200" s="9">
        <v>81.57</v>
      </c>
      <c r="H200" s="10">
        <f t="shared" si="6"/>
        <v>58.16</v>
      </c>
      <c r="I200" s="11" t="s">
        <v>176</v>
      </c>
    </row>
    <row r="201" spans="1:10" ht="26.25" customHeight="1">
      <c r="A201" s="4">
        <v>19</v>
      </c>
      <c r="B201" s="5" t="s">
        <v>362</v>
      </c>
      <c r="C201" s="6" t="s">
        <v>363</v>
      </c>
      <c r="D201" s="31"/>
      <c r="E201" s="8">
        <v>46</v>
      </c>
      <c r="F201" s="8">
        <v>41</v>
      </c>
      <c r="G201" s="9">
        <v>0</v>
      </c>
      <c r="H201" s="10">
        <f t="shared" si="6"/>
        <v>21.75</v>
      </c>
      <c r="I201" s="17" t="s">
        <v>364</v>
      </c>
      <c r="J201" s="18" t="s">
        <v>278</v>
      </c>
    </row>
    <row r="202" spans="1:10" ht="26.25" customHeight="1">
      <c r="A202" s="4">
        <v>20</v>
      </c>
      <c r="B202" s="5" t="s">
        <v>365</v>
      </c>
      <c r="C202" s="6" t="s">
        <v>366</v>
      </c>
      <c r="D202" s="31"/>
      <c r="E202" s="8">
        <v>28</v>
      </c>
      <c r="F202" s="8">
        <v>35</v>
      </c>
      <c r="G202" s="9">
        <v>0</v>
      </c>
      <c r="H202" s="10">
        <f t="shared" si="6"/>
        <v>15.75</v>
      </c>
      <c r="I202" s="17" t="s">
        <v>364</v>
      </c>
      <c r="J202" s="18" t="s">
        <v>278</v>
      </c>
    </row>
    <row r="203" spans="1:9" s="2" customFormat="1" ht="21.75" customHeight="1">
      <c r="A203" s="40" t="s">
        <v>367</v>
      </c>
      <c r="B203" s="40"/>
      <c r="C203" s="40"/>
      <c r="D203" s="40"/>
      <c r="E203" s="40"/>
      <c r="F203" s="40"/>
      <c r="G203" s="1"/>
      <c r="H203" s="41" t="s">
        <v>368</v>
      </c>
      <c r="I203" s="41"/>
    </row>
    <row r="204" spans="1:9" s="2" customFormat="1" ht="16.5" customHeight="1">
      <c r="A204" s="36" t="s">
        <v>2</v>
      </c>
      <c r="B204" s="36" t="s">
        <v>3</v>
      </c>
      <c r="C204" s="36" t="s">
        <v>4</v>
      </c>
      <c r="D204" s="42" t="s">
        <v>5</v>
      </c>
      <c r="E204" s="36" t="s">
        <v>6</v>
      </c>
      <c r="F204" s="36"/>
      <c r="G204" s="36" t="s">
        <v>7</v>
      </c>
      <c r="H204" s="37" t="s">
        <v>8</v>
      </c>
      <c r="I204" s="39" t="s">
        <v>9</v>
      </c>
    </row>
    <row r="205" spans="1:9" s="2" customFormat="1" ht="27.75" customHeight="1">
      <c r="A205" s="36"/>
      <c r="B205" s="36"/>
      <c r="C205" s="36"/>
      <c r="D205" s="42"/>
      <c r="E205" s="3" t="s">
        <v>10</v>
      </c>
      <c r="F205" s="3" t="s">
        <v>11</v>
      </c>
      <c r="G205" s="36"/>
      <c r="H205" s="38"/>
      <c r="I205" s="39"/>
    </row>
    <row r="206" spans="1:9" s="2" customFormat="1" ht="26.25" customHeight="1">
      <c r="A206" s="4">
        <v>1</v>
      </c>
      <c r="B206" s="5" t="s">
        <v>369</v>
      </c>
      <c r="C206" s="6" t="s">
        <v>370</v>
      </c>
      <c r="D206" s="19" t="s">
        <v>182</v>
      </c>
      <c r="E206" s="8">
        <v>41</v>
      </c>
      <c r="F206" s="8">
        <v>45.5</v>
      </c>
      <c r="G206" s="9">
        <v>88.67</v>
      </c>
      <c r="H206" s="10">
        <f aca="true" t="shared" si="7" ref="H206:H213">(E206+F206)*(50/200)+G206*(50/100)</f>
        <v>65.96000000000001</v>
      </c>
      <c r="I206" s="11" t="s">
        <v>233</v>
      </c>
    </row>
    <row r="207" spans="1:9" ht="26.25" customHeight="1">
      <c r="A207" s="12">
        <v>2</v>
      </c>
      <c r="B207" s="5" t="s">
        <v>371</v>
      </c>
      <c r="C207" s="6" t="s">
        <v>372</v>
      </c>
      <c r="D207" s="20" t="s">
        <v>14</v>
      </c>
      <c r="E207" s="8">
        <v>41</v>
      </c>
      <c r="F207" s="8">
        <v>34</v>
      </c>
      <c r="G207" s="9">
        <v>86.33</v>
      </c>
      <c r="H207" s="10">
        <f>(E207+F207)*(50/200)+G207*(50/100)</f>
        <v>61.915</v>
      </c>
      <c r="I207" s="11" t="s">
        <v>233</v>
      </c>
    </row>
    <row r="208" spans="1:9" ht="26.25" customHeight="1">
      <c r="A208" s="4">
        <v>3</v>
      </c>
      <c r="B208" s="5" t="s">
        <v>373</v>
      </c>
      <c r="C208" s="6" t="s">
        <v>374</v>
      </c>
      <c r="D208" s="19" t="s">
        <v>238</v>
      </c>
      <c r="E208" s="8">
        <v>42.5</v>
      </c>
      <c r="F208" s="8">
        <v>24.5</v>
      </c>
      <c r="G208" s="9">
        <v>82</v>
      </c>
      <c r="H208" s="10">
        <f>(E208+F208)*(50/200)+G208*(50/100)</f>
        <v>57.75</v>
      </c>
      <c r="I208" s="11" t="s">
        <v>233</v>
      </c>
    </row>
    <row r="209" spans="1:10" ht="26.25" customHeight="1">
      <c r="A209" s="4">
        <v>4</v>
      </c>
      <c r="B209" s="13" t="s">
        <v>375</v>
      </c>
      <c r="C209" s="14" t="s">
        <v>376</v>
      </c>
      <c r="D209" s="19" t="s">
        <v>17</v>
      </c>
      <c r="E209" s="8">
        <v>35.5</v>
      </c>
      <c r="F209" s="8">
        <v>38</v>
      </c>
      <c r="G209" s="9">
        <v>63</v>
      </c>
      <c r="H209" s="10">
        <f>(E209+F209)*(50/200)+G209*(50/100)</f>
        <v>49.875</v>
      </c>
      <c r="I209" s="11" t="s">
        <v>233</v>
      </c>
      <c r="J209" s="32"/>
    </row>
    <row r="210" spans="1:9" s="2" customFormat="1" ht="26.25" customHeight="1">
      <c r="A210" s="12">
        <v>5</v>
      </c>
      <c r="B210" s="5" t="s">
        <v>377</v>
      </c>
      <c r="C210" s="6" t="s">
        <v>378</v>
      </c>
      <c r="D210" s="19" t="s">
        <v>35</v>
      </c>
      <c r="E210" s="8">
        <v>54</v>
      </c>
      <c r="F210" s="8">
        <v>37.5</v>
      </c>
      <c r="G210" s="9">
        <v>80</v>
      </c>
      <c r="H210" s="10">
        <f t="shared" si="7"/>
        <v>62.875</v>
      </c>
      <c r="I210" s="11" t="s">
        <v>243</v>
      </c>
    </row>
    <row r="211" spans="1:9" ht="26.25" customHeight="1">
      <c r="A211" s="4">
        <v>6</v>
      </c>
      <c r="B211" s="5" t="s">
        <v>379</v>
      </c>
      <c r="C211" s="6" t="s">
        <v>380</v>
      </c>
      <c r="D211" s="19" t="s">
        <v>31</v>
      </c>
      <c r="E211" s="8">
        <v>34</v>
      </c>
      <c r="F211" s="8">
        <v>34</v>
      </c>
      <c r="G211" s="9">
        <v>82</v>
      </c>
      <c r="H211" s="10">
        <f t="shared" si="7"/>
        <v>58</v>
      </c>
      <c r="I211" s="11" t="s">
        <v>243</v>
      </c>
    </row>
    <row r="212" spans="1:9" ht="26.25" customHeight="1">
      <c r="A212" s="4">
        <v>7</v>
      </c>
      <c r="B212" s="5" t="s">
        <v>381</v>
      </c>
      <c r="C212" s="6" t="s">
        <v>382</v>
      </c>
      <c r="D212" s="19" t="s">
        <v>204</v>
      </c>
      <c r="E212" s="8">
        <v>33.5</v>
      </c>
      <c r="F212" s="8">
        <v>32</v>
      </c>
      <c r="G212" s="9">
        <v>82.67</v>
      </c>
      <c r="H212" s="10">
        <f t="shared" si="7"/>
        <v>57.71</v>
      </c>
      <c r="I212" s="11" t="s">
        <v>243</v>
      </c>
    </row>
    <row r="213" spans="1:9" ht="26.25" customHeight="1">
      <c r="A213" s="12">
        <v>8</v>
      </c>
      <c r="B213" s="5" t="s">
        <v>383</v>
      </c>
      <c r="C213" s="6" t="s">
        <v>384</v>
      </c>
      <c r="D213" s="19" t="s">
        <v>20</v>
      </c>
      <c r="E213" s="8">
        <v>27.5</v>
      </c>
      <c r="F213" s="8">
        <v>30</v>
      </c>
      <c r="G213" s="9">
        <v>78.33</v>
      </c>
      <c r="H213" s="10">
        <f t="shared" si="7"/>
        <v>53.54</v>
      </c>
      <c r="I213" s="11" t="s">
        <v>243</v>
      </c>
    </row>
    <row r="214" spans="1:9" s="2" customFormat="1" ht="21.75" customHeight="1">
      <c r="A214" s="40" t="s">
        <v>385</v>
      </c>
      <c r="B214" s="40"/>
      <c r="C214" s="40"/>
      <c r="D214" s="40"/>
      <c r="E214" s="40"/>
      <c r="F214" s="40"/>
      <c r="G214" s="1"/>
      <c r="H214" s="41" t="s">
        <v>368</v>
      </c>
      <c r="I214" s="41"/>
    </row>
    <row r="215" spans="1:9" s="2" customFormat="1" ht="16.5" customHeight="1">
      <c r="A215" s="36" t="s">
        <v>2</v>
      </c>
      <c r="B215" s="36" t="s">
        <v>3</v>
      </c>
      <c r="C215" s="36" t="s">
        <v>4</v>
      </c>
      <c r="D215" s="42" t="s">
        <v>5</v>
      </c>
      <c r="E215" s="36" t="s">
        <v>6</v>
      </c>
      <c r="F215" s="36"/>
      <c r="G215" s="36" t="s">
        <v>7</v>
      </c>
      <c r="H215" s="37" t="s">
        <v>8</v>
      </c>
      <c r="I215" s="39" t="s">
        <v>9</v>
      </c>
    </row>
    <row r="216" spans="1:9" s="2" customFormat="1" ht="27.75" customHeight="1">
      <c r="A216" s="36"/>
      <c r="B216" s="36"/>
      <c r="C216" s="36"/>
      <c r="D216" s="42"/>
      <c r="E216" s="3" t="s">
        <v>10</v>
      </c>
      <c r="F216" s="3" t="s">
        <v>11</v>
      </c>
      <c r="G216" s="36"/>
      <c r="H216" s="38"/>
      <c r="I216" s="39"/>
    </row>
    <row r="217" spans="1:9" s="2" customFormat="1" ht="26.25" customHeight="1">
      <c r="A217" s="4">
        <v>1</v>
      </c>
      <c r="B217" s="5" t="s">
        <v>386</v>
      </c>
      <c r="C217" s="6" t="s">
        <v>387</v>
      </c>
      <c r="D217" s="19" t="s">
        <v>35</v>
      </c>
      <c r="E217" s="8">
        <v>71</v>
      </c>
      <c r="F217" s="8"/>
      <c r="G217" s="9">
        <v>86.33</v>
      </c>
      <c r="H217" s="10">
        <f aca="true" t="shared" si="8" ref="H217:H227">E217*(40/100)+G217*(60/100)</f>
        <v>80.198</v>
      </c>
      <c r="I217" s="11" t="s">
        <v>388</v>
      </c>
    </row>
    <row r="218" spans="1:9" s="2" customFormat="1" ht="26.25" customHeight="1">
      <c r="A218" s="4">
        <v>2</v>
      </c>
      <c r="B218" s="5" t="s">
        <v>389</v>
      </c>
      <c r="C218" s="6" t="s">
        <v>390</v>
      </c>
      <c r="D218" s="19" t="s">
        <v>14</v>
      </c>
      <c r="E218" s="8">
        <v>73.5</v>
      </c>
      <c r="F218" s="8"/>
      <c r="G218" s="9">
        <v>84</v>
      </c>
      <c r="H218" s="10">
        <f t="shared" si="8"/>
        <v>79.8</v>
      </c>
      <c r="I218" s="11" t="s">
        <v>388</v>
      </c>
    </row>
    <row r="219" spans="1:9" ht="26.25" customHeight="1">
      <c r="A219" s="4">
        <v>3</v>
      </c>
      <c r="B219" s="13" t="s">
        <v>391</v>
      </c>
      <c r="C219" s="14" t="s">
        <v>392</v>
      </c>
      <c r="D219" s="20" t="s">
        <v>204</v>
      </c>
      <c r="E219" s="8">
        <v>50.5</v>
      </c>
      <c r="F219" s="8"/>
      <c r="G219" s="9">
        <v>81</v>
      </c>
      <c r="H219" s="10">
        <f t="shared" si="8"/>
        <v>68.80000000000001</v>
      </c>
      <c r="I219" s="11" t="s">
        <v>388</v>
      </c>
    </row>
    <row r="220" spans="1:9" ht="26.25" customHeight="1">
      <c r="A220" s="4">
        <v>4</v>
      </c>
      <c r="B220" s="13" t="s">
        <v>393</v>
      </c>
      <c r="C220" s="14" t="s">
        <v>394</v>
      </c>
      <c r="D220" s="20" t="s">
        <v>289</v>
      </c>
      <c r="E220" s="8">
        <v>48.5</v>
      </c>
      <c r="F220" s="8"/>
      <c r="G220" s="9">
        <v>79.67</v>
      </c>
      <c r="H220" s="10">
        <f t="shared" si="8"/>
        <v>67.202</v>
      </c>
      <c r="I220" s="11" t="s">
        <v>388</v>
      </c>
    </row>
    <row r="221" spans="1:9" ht="26.25" customHeight="1">
      <c r="A221" s="4">
        <v>5</v>
      </c>
      <c r="B221" s="13" t="s">
        <v>395</v>
      </c>
      <c r="C221" s="14" t="s">
        <v>396</v>
      </c>
      <c r="D221" s="20" t="s">
        <v>17</v>
      </c>
      <c r="E221" s="8">
        <v>80.5</v>
      </c>
      <c r="F221" s="8"/>
      <c r="G221" s="9">
        <v>87.33</v>
      </c>
      <c r="H221" s="10">
        <f t="shared" si="8"/>
        <v>84.598</v>
      </c>
      <c r="I221" s="11" t="s">
        <v>397</v>
      </c>
    </row>
    <row r="222" spans="1:9" ht="26.25" customHeight="1">
      <c r="A222" s="4">
        <v>6</v>
      </c>
      <c r="B222" s="13" t="s">
        <v>398</v>
      </c>
      <c r="C222" s="14" t="s">
        <v>399</v>
      </c>
      <c r="D222" s="20" t="s">
        <v>259</v>
      </c>
      <c r="E222" s="8">
        <v>71.5</v>
      </c>
      <c r="F222" s="8"/>
      <c r="G222" s="9">
        <v>89.67</v>
      </c>
      <c r="H222" s="10">
        <f t="shared" si="8"/>
        <v>82.402</v>
      </c>
      <c r="I222" s="11" t="s">
        <v>397</v>
      </c>
    </row>
    <row r="223" spans="1:9" ht="26.25" customHeight="1">
      <c r="A223" s="4">
        <v>7</v>
      </c>
      <c r="B223" s="5" t="s">
        <v>400</v>
      </c>
      <c r="C223" s="6" t="s">
        <v>401</v>
      </c>
      <c r="D223" s="20" t="s">
        <v>238</v>
      </c>
      <c r="E223" s="8">
        <v>69.5</v>
      </c>
      <c r="F223" s="8"/>
      <c r="G223" s="9">
        <v>87.67</v>
      </c>
      <c r="H223" s="10">
        <f t="shared" si="8"/>
        <v>80.402</v>
      </c>
      <c r="I223" s="11" t="s">
        <v>397</v>
      </c>
    </row>
    <row r="224" spans="1:9" ht="26.25" customHeight="1">
      <c r="A224" s="4">
        <v>8</v>
      </c>
      <c r="B224" s="13" t="s">
        <v>402</v>
      </c>
      <c r="C224" s="14" t="s">
        <v>403</v>
      </c>
      <c r="D224" s="20" t="s">
        <v>182</v>
      </c>
      <c r="E224" s="8">
        <v>71.5</v>
      </c>
      <c r="F224" s="8"/>
      <c r="G224" s="9">
        <v>85</v>
      </c>
      <c r="H224" s="10">
        <f t="shared" si="8"/>
        <v>79.6</v>
      </c>
      <c r="I224" s="11" t="s">
        <v>397</v>
      </c>
    </row>
    <row r="225" spans="1:9" ht="26.25" customHeight="1">
      <c r="A225" s="4">
        <v>9</v>
      </c>
      <c r="B225" s="13" t="s">
        <v>404</v>
      </c>
      <c r="C225" s="14" t="s">
        <v>405</v>
      </c>
      <c r="D225" s="19" t="s">
        <v>31</v>
      </c>
      <c r="E225" s="8">
        <v>70</v>
      </c>
      <c r="F225" s="8"/>
      <c r="G225" s="9">
        <v>84</v>
      </c>
      <c r="H225" s="10">
        <f t="shared" si="8"/>
        <v>78.4</v>
      </c>
      <c r="I225" s="11" t="s">
        <v>397</v>
      </c>
    </row>
    <row r="226" spans="1:9" ht="26.25" customHeight="1">
      <c r="A226" s="4">
        <v>10</v>
      </c>
      <c r="B226" s="5" t="s">
        <v>406</v>
      </c>
      <c r="C226" s="6" t="s">
        <v>407</v>
      </c>
      <c r="D226" s="19" t="s">
        <v>262</v>
      </c>
      <c r="E226" s="8">
        <v>68.5</v>
      </c>
      <c r="F226" s="8"/>
      <c r="G226" s="9">
        <v>82.67</v>
      </c>
      <c r="H226" s="10">
        <f t="shared" si="8"/>
        <v>77.002</v>
      </c>
      <c r="I226" s="11" t="s">
        <v>397</v>
      </c>
    </row>
    <row r="227" spans="1:9" ht="26.25" customHeight="1">
      <c r="A227" s="4">
        <v>11</v>
      </c>
      <c r="B227" s="5" t="s">
        <v>408</v>
      </c>
      <c r="C227" s="6" t="s">
        <v>409</v>
      </c>
      <c r="D227" s="19" t="s">
        <v>20</v>
      </c>
      <c r="E227" s="8">
        <v>68.5</v>
      </c>
      <c r="F227" s="8"/>
      <c r="G227" s="9">
        <v>80.33</v>
      </c>
      <c r="H227" s="10">
        <f t="shared" si="8"/>
        <v>75.598</v>
      </c>
      <c r="I227" s="11" t="s">
        <v>397</v>
      </c>
    </row>
  </sheetData>
  <sheetProtection/>
  <protectedRanges>
    <protectedRange sqref="D5:D7 G47:G53 D47:D53 D57:D59 G57:G59 G63:G84 G88:G89 D88:D89 D102 G102 G132 D121:D128 D132 G5:G7 G18:G37 D18:D37 D41:D43 G41:G43 D63:D84 D106:D108 G106:G108 G93:G98 D93:D98 G116:G117 G112 D112 D116:D117 G121:G128 G169 D169 G165 D165 G154:G156 D154:D156 G160:G161 D160:D161 G173:G174 D173:D174 G178:G179 D178:D179 D183:D202 D11:D14 G11:G14 G136:G150 D136:D150" name="区域1"/>
    <protectedRange sqref="D217:D227 G183:G202 G217:G227 D206:D213 G206:G213" name="区域2"/>
  </protectedRanges>
  <mergeCells count="251">
    <mergeCell ref="A1:I1"/>
    <mergeCell ref="A2:F2"/>
    <mergeCell ref="H2:I2"/>
    <mergeCell ref="A3:A4"/>
    <mergeCell ref="B3:B4"/>
    <mergeCell ref="C3:C4"/>
    <mergeCell ref="D3:D4"/>
    <mergeCell ref="E3:F3"/>
    <mergeCell ref="G3:G4"/>
    <mergeCell ref="H3:H4"/>
    <mergeCell ref="I3:I4"/>
    <mergeCell ref="A8:F8"/>
    <mergeCell ref="H8:I8"/>
    <mergeCell ref="A9:A10"/>
    <mergeCell ref="B9:B10"/>
    <mergeCell ref="C9:C10"/>
    <mergeCell ref="D9:D10"/>
    <mergeCell ref="E9:F9"/>
    <mergeCell ref="G9:G10"/>
    <mergeCell ref="H9:H10"/>
    <mergeCell ref="I9:I10"/>
    <mergeCell ref="A15:F15"/>
    <mergeCell ref="H15:I15"/>
    <mergeCell ref="A16:A17"/>
    <mergeCell ref="B16:B17"/>
    <mergeCell ref="C16:C17"/>
    <mergeCell ref="D16:D17"/>
    <mergeCell ref="E16:F16"/>
    <mergeCell ref="G16:G17"/>
    <mergeCell ref="H16:H17"/>
    <mergeCell ref="I16:I17"/>
    <mergeCell ref="A38:F38"/>
    <mergeCell ref="H38:I38"/>
    <mergeCell ref="A39:A40"/>
    <mergeCell ref="B39:B40"/>
    <mergeCell ref="C39:C40"/>
    <mergeCell ref="D39:D40"/>
    <mergeCell ref="E39:F39"/>
    <mergeCell ref="G39:G40"/>
    <mergeCell ref="H39:H40"/>
    <mergeCell ref="I39:I40"/>
    <mergeCell ref="A44:F44"/>
    <mergeCell ref="H44:I44"/>
    <mergeCell ref="A45:A46"/>
    <mergeCell ref="B45:B46"/>
    <mergeCell ref="C45:C46"/>
    <mergeCell ref="D45:D46"/>
    <mergeCell ref="E45:F45"/>
    <mergeCell ref="G45:G46"/>
    <mergeCell ref="H45:H46"/>
    <mergeCell ref="I45:I46"/>
    <mergeCell ref="A54:F54"/>
    <mergeCell ref="H54:I54"/>
    <mergeCell ref="A55:A56"/>
    <mergeCell ref="B55:B56"/>
    <mergeCell ref="C55:C56"/>
    <mergeCell ref="D55:D56"/>
    <mergeCell ref="E55:F55"/>
    <mergeCell ref="G55:G56"/>
    <mergeCell ref="H55:H56"/>
    <mergeCell ref="I55:I56"/>
    <mergeCell ref="A60:F60"/>
    <mergeCell ref="H60:I60"/>
    <mergeCell ref="A61:A62"/>
    <mergeCell ref="B61:B62"/>
    <mergeCell ref="C61:C62"/>
    <mergeCell ref="D61:D62"/>
    <mergeCell ref="E61:F61"/>
    <mergeCell ref="G61:G62"/>
    <mergeCell ref="H61:H62"/>
    <mergeCell ref="I61:I62"/>
    <mergeCell ref="A85:F85"/>
    <mergeCell ref="H85:I85"/>
    <mergeCell ref="A86:A87"/>
    <mergeCell ref="B86:B87"/>
    <mergeCell ref="C86:C87"/>
    <mergeCell ref="D86:D87"/>
    <mergeCell ref="E86:F86"/>
    <mergeCell ref="G86:G87"/>
    <mergeCell ref="H86:H87"/>
    <mergeCell ref="I86:I87"/>
    <mergeCell ref="A90:F90"/>
    <mergeCell ref="H90:I90"/>
    <mergeCell ref="A91:A92"/>
    <mergeCell ref="B91:B92"/>
    <mergeCell ref="C91:C92"/>
    <mergeCell ref="D91:D92"/>
    <mergeCell ref="E91:F91"/>
    <mergeCell ref="G91:G92"/>
    <mergeCell ref="H91:H92"/>
    <mergeCell ref="I91:I92"/>
    <mergeCell ref="A99:F99"/>
    <mergeCell ref="H99:I99"/>
    <mergeCell ref="A100:A101"/>
    <mergeCell ref="B100:B101"/>
    <mergeCell ref="C100:C101"/>
    <mergeCell ref="D100:D101"/>
    <mergeCell ref="E100:F100"/>
    <mergeCell ref="G100:G101"/>
    <mergeCell ref="H100:H101"/>
    <mergeCell ref="I100:I101"/>
    <mergeCell ref="A103:F103"/>
    <mergeCell ref="H103:I103"/>
    <mergeCell ref="A104:A105"/>
    <mergeCell ref="B104:B105"/>
    <mergeCell ref="C104:C105"/>
    <mergeCell ref="D104:D105"/>
    <mergeCell ref="E104:F104"/>
    <mergeCell ref="G104:G105"/>
    <mergeCell ref="H104:H105"/>
    <mergeCell ref="I104:I105"/>
    <mergeCell ref="A109:F109"/>
    <mergeCell ref="H109:I109"/>
    <mergeCell ref="A110:A111"/>
    <mergeCell ref="B110:B111"/>
    <mergeCell ref="C110:C111"/>
    <mergeCell ref="D110:D111"/>
    <mergeCell ref="E110:F110"/>
    <mergeCell ref="G110:G111"/>
    <mergeCell ref="H110:H111"/>
    <mergeCell ref="I110:I111"/>
    <mergeCell ref="A113:F113"/>
    <mergeCell ref="H113:I113"/>
    <mergeCell ref="A114:A115"/>
    <mergeCell ref="B114:B115"/>
    <mergeCell ref="C114:C115"/>
    <mergeCell ref="D114:D115"/>
    <mergeCell ref="E114:F114"/>
    <mergeCell ref="G114:G115"/>
    <mergeCell ref="H114:H115"/>
    <mergeCell ref="I114:I115"/>
    <mergeCell ref="A118:F118"/>
    <mergeCell ref="H118:I118"/>
    <mergeCell ref="A119:A120"/>
    <mergeCell ref="B119:B120"/>
    <mergeCell ref="C119:C120"/>
    <mergeCell ref="D119:D120"/>
    <mergeCell ref="E119:F119"/>
    <mergeCell ref="G119:G120"/>
    <mergeCell ref="H119:H120"/>
    <mergeCell ref="I119:I120"/>
    <mergeCell ref="A129:F129"/>
    <mergeCell ref="H129:I129"/>
    <mergeCell ref="A130:A131"/>
    <mergeCell ref="B130:B131"/>
    <mergeCell ref="C130:C131"/>
    <mergeCell ref="D130:D131"/>
    <mergeCell ref="E130:F130"/>
    <mergeCell ref="G130:G131"/>
    <mergeCell ref="H130:H131"/>
    <mergeCell ref="I130:I131"/>
    <mergeCell ref="A133:F133"/>
    <mergeCell ref="H133:I133"/>
    <mergeCell ref="A134:A135"/>
    <mergeCell ref="B134:B135"/>
    <mergeCell ref="C134:C135"/>
    <mergeCell ref="D134:D135"/>
    <mergeCell ref="E134:F134"/>
    <mergeCell ref="G134:G135"/>
    <mergeCell ref="H134:H135"/>
    <mergeCell ref="I134:I135"/>
    <mergeCell ref="A151:F151"/>
    <mergeCell ref="H151:I151"/>
    <mergeCell ref="A152:A153"/>
    <mergeCell ref="B152:B153"/>
    <mergeCell ref="C152:C153"/>
    <mergeCell ref="D152:D153"/>
    <mergeCell ref="E152:F152"/>
    <mergeCell ref="G152:G153"/>
    <mergeCell ref="H152:H153"/>
    <mergeCell ref="I152:I153"/>
    <mergeCell ref="A157:F157"/>
    <mergeCell ref="H157:I157"/>
    <mergeCell ref="A158:A159"/>
    <mergeCell ref="B158:B159"/>
    <mergeCell ref="C158:C159"/>
    <mergeCell ref="D158:D159"/>
    <mergeCell ref="E158:F158"/>
    <mergeCell ref="G158:G159"/>
    <mergeCell ref="H158:H159"/>
    <mergeCell ref="I158:I159"/>
    <mergeCell ref="A162:F162"/>
    <mergeCell ref="H162:I162"/>
    <mergeCell ref="A163:A164"/>
    <mergeCell ref="B163:B164"/>
    <mergeCell ref="C163:C164"/>
    <mergeCell ref="D163:D164"/>
    <mergeCell ref="E163:F163"/>
    <mergeCell ref="G163:G164"/>
    <mergeCell ref="H163:H164"/>
    <mergeCell ref="I163:I164"/>
    <mergeCell ref="A166:F166"/>
    <mergeCell ref="H166:I166"/>
    <mergeCell ref="A167:A168"/>
    <mergeCell ref="B167:B168"/>
    <mergeCell ref="C167:C168"/>
    <mergeCell ref="D167:D168"/>
    <mergeCell ref="E167:F167"/>
    <mergeCell ref="G167:G168"/>
    <mergeCell ref="H167:H168"/>
    <mergeCell ref="I167:I168"/>
    <mergeCell ref="A170:F170"/>
    <mergeCell ref="H170:I170"/>
    <mergeCell ref="A171:A172"/>
    <mergeCell ref="B171:B172"/>
    <mergeCell ref="C171:C172"/>
    <mergeCell ref="D171:D172"/>
    <mergeCell ref="E171:F171"/>
    <mergeCell ref="G171:G172"/>
    <mergeCell ref="H171:H172"/>
    <mergeCell ref="I171:I172"/>
    <mergeCell ref="A175:F175"/>
    <mergeCell ref="H175:I175"/>
    <mergeCell ref="A176:A177"/>
    <mergeCell ref="B176:B177"/>
    <mergeCell ref="C176:C177"/>
    <mergeCell ref="D176:D177"/>
    <mergeCell ref="E176:F176"/>
    <mergeCell ref="G176:G177"/>
    <mergeCell ref="H176:H177"/>
    <mergeCell ref="I176:I177"/>
    <mergeCell ref="A180:F180"/>
    <mergeCell ref="H180:I180"/>
    <mergeCell ref="A181:A182"/>
    <mergeCell ref="B181:B182"/>
    <mergeCell ref="C181:C182"/>
    <mergeCell ref="D181:D182"/>
    <mergeCell ref="E181:F181"/>
    <mergeCell ref="G181:G182"/>
    <mergeCell ref="H181:H182"/>
    <mergeCell ref="I181:I182"/>
    <mergeCell ref="A203:F203"/>
    <mergeCell ref="H203:I203"/>
    <mergeCell ref="A204:A205"/>
    <mergeCell ref="B204:B205"/>
    <mergeCell ref="C204:C205"/>
    <mergeCell ref="D204:D205"/>
    <mergeCell ref="E204:F204"/>
    <mergeCell ref="G204:G205"/>
    <mergeCell ref="A214:F214"/>
    <mergeCell ref="H214:I214"/>
    <mergeCell ref="A215:A216"/>
    <mergeCell ref="B215:B216"/>
    <mergeCell ref="C215:C216"/>
    <mergeCell ref="D215:D216"/>
    <mergeCell ref="E215:F215"/>
    <mergeCell ref="G215:G216"/>
    <mergeCell ref="H215:H216"/>
    <mergeCell ref="I215:I216"/>
    <mergeCell ref="H204:H205"/>
    <mergeCell ref="I204:I205"/>
  </mergeCells>
  <printOptions horizontalCentered="1"/>
  <pageMargins left="0.5905511811023623" right="0.5905511811023623" top="0.984251968503937" bottom="0.7874015748031497" header="0" footer="0.35433070866141736"/>
  <pageSetup blackAndWhite="1" horizontalDpi="600" verticalDpi="600" orientation="portrait" paperSize="9" r:id="rId1"/>
  <headerFooter alignWithMargins="0">
    <oddFooter>&amp;C第 &amp;P 页，共 &amp;N 页</oddFooter>
  </headerFooter>
  <rowBreaks count="4" manualBreakCount="4">
    <brk id="59" max="9" man="1"/>
    <brk id="117" max="9" man="1"/>
    <brk id="179" max="9" man="1"/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2018-08-06T01:17:31Z</dcterms:created>
  <dcterms:modified xsi:type="dcterms:W3CDTF">2018-08-06T03:41:22Z</dcterms:modified>
  <cp:category/>
  <cp:version/>
  <cp:contentType/>
  <cp:contentStatus/>
</cp:coreProperties>
</file>