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99" activeTab="0"/>
  </bookViews>
  <sheets>
    <sheet name="总成绩表" sheetId="1" r:id="rId1"/>
  </sheets>
  <definedNames>
    <definedName name="_xlnm.Print_Titles" localSheetId="0">'总成绩表'!$1:$3</definedName>
  </definedNames>
  <calcPr fullCalcOnLoad="1"/>
</workbook>
</file>

<file path=xl/sharedStrings.xml><?xml version="1.0" encoding="utf-8"?>
<sst xmlns="http://schemas.openxmlformats.org/spreadsheetml/2006/main" count="536" uniqueCount="174">
  <si>
    <t>2018年黎川县中小学教师招聘考生总成绩统计表</t>
  </si>
  <si>
    <t>2018.07.23</t>
  </si>
  <si>
    <t>序
号</t>
  </si>
  <si>
    <t>组别</t>
  </si>
  <si>
    <t>姓  名</t>
  </si>
  <si>
    <t>岗位名称</t>
  </si>
  <si>
    <t>抽签
顺序号</t>
  </si>
  <si>
    <t>综合知
识成绩</t>
  </si>
  <si>
    <t>学科专
业成绩</t>
  </si>
  <si>
    <t>笔试
总成绩</t>
  </si>
  <si>
    <t>笔试总成绩
折算分</t>
  </si>
  <si>
    <t>面试
成绩</t>
  </si>
  <si>
    <t>面试成绩
折算分</t>
  </si>
  <si>
    <t>总分</t>
  </si>
  <si>
    <t>排名</t>
  </si>
  <si>
    <t>入闱体检</t>
  </si>
  <si>
    <t>备注</t>
  </si>
  <si>
    <t>付露瑶</t>
  </si>
  <si>
    <t>语文组</t>
  </si>
  <si>
    <t>黎川县城区初中语文</t>
  </si>
  <si>
    <t>02</t>
  </si>
  <si>
    <t>尧飞雨</t>
  </si>
  <si>
    <t>01</t>
  </si>
  <si>
    <t>郭艳芳</t>
  </si>
  <si>
    <t>黎川县城区小学语文</t>
  </si>
  <si>
    <t>10</t>
  </si>
  <si>
    <t>曾恬</t>
  </si>
  <si>
    <t>张颖</t>
  </si>
  <si>
    <t>15</t>
  </si>
  <si>
    <t>周瑶</t>
  </si>
  <si>
    <t>07</t>
  </si>
  <si>
    <t>黄甜</t>
  </si>
  <si>
    <t>04</t>
  </si>
  <si>
    <t>徐诗静</t>
  </si>
  <si>
    <t>13</t>
  </si>
  <si>
    <t>徐丹</t>
  </si>
  <si>
    <t>08</t>
  </si>
  <si>
    <t>刘玲其</t>
  </si>
  <si>
    <t>09</t>
  </si>
  <si>
    <t>危波</t>
  </si>
  <si>
    <t>12</t>
  </si>
  <si>
    <t>胡娇琴</t>
  </si>
  <si>
    <t>05</t>
  </si>
  <si>
    <t>杨芳</t>
  </si>
  <si>
    <t>03</t>
  </si>
  <si>
    <t>罗芳燕</t>
  </si>
  <si>
    <t>06</t>
  </si>
  <si>
    <t>汪婉晴</t>
  </si>
  <si>
    <t>11</t>
  </si>
  <si>
    <t>黄欢</t>
  </si>
  <si>
    <t>16</t>
  </si>
  <si>
    <t>邓思</t>
  </si>
  <si>
    <t>14</t>
  </si>
  <si>
    <t>黄颖</t>
  </si>
  <si>
    <t>蔡智卓</t>
  </si>
  <si>
    <t>黎川县乡镇小学语文(限招男性)</t>
  </si>
  <si>
    <t>尧娟0428</t>
  </si>
  <si>
    <t>黎川县乡镇小学语文(限招女性)</t>
  </si>
  <si>
    <t>陈洵</t>
  </si>
  <si>
    <t>彭嘉宇</t>
  </si>
  <si>
    <t>李佳欣</t>
  </si>
  <si>
    <t>尧娟1220</t>
  </si>
  <si>
    <t>付欣</t>
  </si>
  <si>
    <t>艾鑫妍</t>
  </si>
  <si>
    <t>黎川县城区初中地理</t>
  </si>
  <si>
    <t>周书彤</t>
  </si>
  <si>
    <t>黄垚</t>
  </si>
  <si>
    <t>黎川县乡镇小学思想与品德(社会)</t>
  </si>
  <si>
    <t>杨毓文</t>
  </si>
  <si>
    <t>数学组</t>
  </si>
  <si>
    <t>黎川县城区初中数学</t>
  </si>
  <si>
    <t>杨晓</t>
  </si>
  <si>
    <t>汤洁如</t>
  </si>
  <si>
    <t>雷茜</t>
  </si>
  <si>
    <t>艾丽琴</t>
  </si>
  <si>
    <t>黎川县城区小学数学</t>
  </si>
  <si>
    <t>张逸萍</t>
  </si>
  <si>
    <t>吴卓俞</t>
  </si>
  <si>
    <t>黄康</t>
  </si>
  <si>
    <t>孔素惠</t>
  </si>
  <si>
    <t>曾沙沙</t>
  </si>
  <si>
    <t>吴艳梅</t>
  </si>
  <si>
    <t>吴绮祯</t>
  </si>
  <si>
    <t>朱乐寻</t>
  </si>
  <si>
    <t>许文龙</t>
  </si>
  <si>
    <t>陈艳</t>
  </si>
  <si>
    <t>熊梦婷</t>
  </si>
  <si>
    <t>孔瑶</t>
  </si>
  <si>
    <t>邓金苗</t>
  </si>
  <si>
    <t>缺考</t>
  </si>
  <si>
    <t>邱梦婷</t>
  </si>
  <si>
    <t>黎川县乡镇小学数学</t>
  </si>
  <si>
    <t>冯婷</t>
  </si>
  <si>
    <t>邹苗</t>
  </si>
  <si>
    <t>黎川县城区初中生物</t>
  </si>
  <si>
    <t>吴孜阳</t>
  </si>
  <si>
    <t>骆露</t>
  </si>
  <si>
    <t>李涛</t>
  </si>
  <si>
    <t>饶雄辉</t>
  </si>
  <si>
    <t>黎川县城区初中化学</t>
  </si>
  <si>
    <t>夏应香</t>
  </si>
  <si>
    <t>英语组</t>
  </si>
  <si>
    <t>黎川县城区初中英语</t>
  </si>
  <si>
    <t>吴鸯</t>
  </si>
  <si>
    <t>户江敏</t>
  </si>
  <si>
    <t>苏梦佳</t>
  </si>
  <si>
    <t>邱晨旭</t>
  </si>
  <si>
    <t>张亚楠</t>
  </si>
  <si>
    <t>吴肖芳</t>
  </si>
  <si>
    <t>黎川县城区小学英语</t>
  </si>
  <si>
    <t>刘珊</t>
  </si>
  <si>
    <t>张瑾</t>
  </si>
  <si>
    <t>江娟</t>
  </si>
  <si>
    <t>朱彦怡</t>
  </si>
  <si>
    <t>赵丽霞</t>
  </si>
  <si>
    <t>邹浔</t>
  </si>
  <si>
    <t>蔡蕾</t>
  </si>
  <si>
    <t>黄媛</t>
  </si>
  <si>
    <t>章苑</t>
  </si>
  <si>
    <t>邓黎敏</t>
  </si>
  <si>
    <t>张玉冰</t>
  </si>
  <si>
    <t>潘冬琴</t>
  </si>
  <si>
    <t>黎川县乡镇初中英语</t>
  </si>
  <si>
    <t>吴竹君</t>
  </si>
  <si>
    <t>杨娟</t>
  </si>
  <si>
    <t>石有玲</t>
  </si>
  <si>
    <t>黎川县乡镇小学英语</t>
  </si>
  <si>
    <t>周朗</t>
  </si>
  <si>
    <t>鲁志凤</t>
  </si>
  <si>
    <t>潘颖</t>
  </si>
  <si>
    <t>叶美君</t>
  </si>
  <si>
    <t>江李慧</t>
  </si>
  <si>
    <t>邵玲</t>
  </si>
  <si>
    <t>江洋</t>
  </si>
  <si>
    <t>黄璐瑶</t>
  </si>
  <si>
    <t>裘晓媛</t>
  </si>
  <si>
    <t>刘娇燕</t>
  </si>
  <si>
    <t>邓敏娇</t>
  </si>
  <si>
    <t>谢鹏</t>
  </si>
  <si>
    <t>综合组</t>
  </si>
  <si>
    <t>黎川县城区初中美术</t>
  </si>
  <si>
    <t>杨晨曦</t>
  </si>
  <si>
    <t>涂海浪</t>
  </si>
  <si>
    <t>孙娉</t>
  </si>
  <si>
    <t>钟琬莹</t>
  </si>
  <si>
    <t>何田田</t>
  </si>
  <si>
    <t>过明明</t>
  </si>
  <si>
    <t>叶吕杰</t>
  </si>
  <si>
    <t>黄晋</t>
  </si>
  <si>
    <t>李珊</t>
  </si>
  <si>
    <t>黎川县城区初中体育</t>
  </si>
  <si>
    <t>贺富迎</t>
  </si>
  <si>
    <t>朱卓伟</t>
  </si>
  <si>
    <t>谭璐瑶</t>
  </si>
  <si>
    <t>黎川县城区小学音乐</t>
  </si>
  <si>
    <t>石晶</t>
  </si>
  <si>
    <t>曾思思</t>
  </si>
  <si>
    <t>林立群</t>
  </si>
  <si>
    <t>黎川县城区小学美术</t>
  </si>
  <si>
    <t>谢茜</t>
  </si>
  <si>
    <t>乔宇星</t>
  </si>
  <si>
    <t>吴芬</t>
  </si>
  <si>
    <t>刘艺萍</t>
  </si>
  <si>
    <t>涂竞</t>
  </si>
  <si>
    <t>黎川县城区小学体育</t>
  </si>
  <si>
    <t>邓佳乐</t>
  </si>
  <si>
    <t>周耀</t>
  </si>
  <si>
    <t>王雨馨</t>
  </si>
  <si>
    <t>黎川县城区幼儿园幼儿教师</t>
  </si>
  <si>
    <t>王芳</t>
  </si>
  <si>
    <t>杨志玲</t>
  </si>
  <si>
    <t>吴佳瑜</t>
  </si>
  <si>
    <t>黄珍珍</t>
  </si>
  <si>
    <t>张晓惠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</si>
</sst>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3"/>
      <color indexed="8"/>
      <name val="Simsun"/>
      <family val="0"/>
    </font>
    <font>
      <sz val="1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gray0625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Relationship Id="rId2" Type="http://schemas.openxmlformats.org/officeDocument/2006/relationships/hyperlink" Target="http://10.0.7.1/68/sb_bm/glksxx2.php?id=012660" TargetMode="External" /><Relationship Id="rId3" Type="http://schemas.openxmlformats.org/officeDocument/2006/relationships/hyperlink" Target="http://10.0.7.1/68/sb_bm/glksxx2.php?id=012660" TargetMode="External" /><Relationship Id="rId4" Type="http://schemas.openxmlformats.org/officeDocument/2006/relationships/hyperlink" Target="http://10.0.7.1/68/sb_bm/glksxx2.php?id=028451" TargetMode="External" /><Relationship Id="rId5" Type="http://schemas.openxmlformats.org/officeDocument/2006/relationships/hyperlink" Target="http://10.0.7.1/68/sb_bm/glksxx2.php?id=028451" TargetMode="External" /><Relationship Id="rId6" Type="http://schemas.openxmlformats.org/officeDocument/2006/relationships/hyperlink" Target="http://10.0.7.1/68/sb_bm/glksxx2.php?id=033786" TargetMode="External" /><Relationship Id="rId7" Type="http://schemas.openxmlformats.org/officeDocument/2006/relationships/hyperlink" Target="http://10.0.7.1/68/sb_bm/glksxx2.php?id=033786" TargetMode="External" /><Relationship Id="rId8" Type="http://schemas.openxmlformats.org/officeDocument/2006/relationships/hyperlink" Target="http://10.0.7.1/68/sb_bm/glksxx2.php?id=048367" TargetMode="External" /><Relationship Id="rId9" Type="http://schemas.openxmlformats.org/officeDocument/2006/relationships/hyperlink" Target="http://10.0.7.1/68/sb_bm/glksxx2.php?id=048367" TargetMode="External" /><Relationship Id="rId10" Type="http://schemas.openxmlformats.org/officeDocument/2006/relationships/hyperlink" Target="http://10.0.7.1/68/sb_bm/glksxx2.php?id=040469" TargetMode="External" /><Relationship Id="rId11" Type="http://schemas.openxmlformats.org/officeDocument/2006/relationships/hyperlink" Target="http://10.0.7.1/68/sb_bm/glksxx2.php?id=040469" TargetMode="External" /><Relationship Id="rId12" Type="http://schemas.openxmlformats.org/officeDocument/2006/relationships/hyperlink" Target="http://10.0.7.1/68/sb_bm/glksxx2.php?id=057125" TargetMode="External" /><Relationship Id="rId13" Type="http://schemas.openxmlformats.org/officeDocument/2006/relationships/hyperlink" Target="http://10.0.7.1/68/sb_bm/glksxx2.php?id=057125" TargetMode="External" /><Relationship Id="rId14" Type="http://schemas.openxmlformats.org/officeDocument/2006/relationships/hyperlink" Target="http://10.0.7.1/68/sb_bm/glksxx2.php?id=000176" TargetMode="External" /><Relationship Id="rId15" Type="http://schemas.openxmlformats.org/officeDocument/2006/relationships/hyperlink" Target="http://10.0.7.1/68/sb_bm/glksxx2.php?id=000176" TargetMode="External" /><Relationship Id="rId16" Type="http://schemas.openxmlformats.org/officeDocument/2006/relationships/hyperlink" Target="http://10.0.7.1/68/sb_bm/glksxx2.php?id=014875" TargetMode="External" /><Relationship Id="rId17" Type="http://schemas.openxmlformats.org/officeDocument/2006/relationships/hyperlink" Target="http://10.0.7.1/68/sb_bm/glksxx2.php?id=014875" TargetMode="External" /><Relationship Id="rId18" Type="http://schemas.openxmlformats.org/officeDocument/2006/relationships/hyperlink" Target="http://10.0.7.1/68/sb_bm/glksxx2.php?id=041955" TargetMode="External" /><Relationship Id="rId19" Type="http://schemas.openxmlformats.org/officeDocument/2006/relationships/hyperlink" Target="http://10.0.7.1/68/sb_bm/glksxx2.php?id=041955" TargetMode="External" /><Relationship Id="rId20" Type="http://schemas.openxmlformats.org/officeDocument/2006/relationships/hyperlink" Target="http://10.0.7.1/68/sb_bm/glksxx2.php?id=041955" TargetMode="External" /><Relationship Id="rId21" Type="http://schemas.openxmlformats.org/officeDocument/2006/relationships/hyperlink" Target="http://10.0.7.1/68/sb_bm/glksxx2.php?id=041955" TargetMode="External" /><Relationship Id="rId22" Type="http://schemas.openxmlformats.org/officeDocument/2006/relationships/hyperlink" Target="http://10.0.7.1/68/sb_bm/glksxx2.php?id=072403" TargetMode="External" /><Relationship Id="rId23" Type="http://schemas.openxmlformats.org/officeDocument/2006/relationships/hyperlink" Target="http://10.0.7.1/68/sb_bm/glksxx2.php?id=072403" TargetMode="External" /><Relationship Id="rId24" Type="http://schemas.openxmlformats.org/officeDocument/2006/relationships/hyperlink" Target="http://10.0.7.1/68/sb_bm/glksxx2.php?id=016905" TargetMode="External" /><Relationship Id="rId25" Type="http://schemas.openxmlformats.org/officeDocument/2006/relationships/hyperlink" Target="http://10.0.7.1/68/sb_bm/glksxx2.php?id=01690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200025</xdr:rowOff>
    </xdr:to>
    <xdr:pic>
      <xdr:nvPicPr>
        <xdr:cNvPr id="1" name="Picture 28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9907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200025</xdr:rowOff>
    </xdr:to>
    <xdr:pic>
      <xdr:nvPicPr>
        <xdr:cNvPr id="2" name="Picture 29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6478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3" name="Picture 30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9525</xdr:colOff>
      <xdr:row>56</xdr:row>
      <xdr:rowOff>200025</xdr:rowOff>
    </xdr:to>
    <xdr:pic>
      <xdr:nvPicPr>
        <xdr:cNvPr id="4" name="Picture 31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91357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9525</xdr:colOff>
      <xdr:row>58</xdr:row>
      <xdr:rowOff>200025</xdr:rowOff>
    </xdr:to>
    <xdr:pic>
      <xdr:nvPicPr>
        <xdr:cNvPr id="5" name="Picture 32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98215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9525</xdr:colOff>
      <xdr:row>53</xdr:row>
      <xdr:rowOff>200025</xdr:rowOff>
    </xdr:to>
    <xdr:pic>
      <xdr:nvPicPr>
        <xdr:cNvPr id="6" name="Picture 33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81070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9525</xdr:colOff>
      <xdr:row>54</xdr:row>
      <xdr:rowOff>200025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84499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9525</xdr:colOff>
      <xdr:row>117</xdr:row>
      <xdr:rowOff>9525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400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9525</xdr:colOff>
      <xdr:row>117</xdr:row>
      <xdr:rowOff>9525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400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9525</xdr:colOff>
      <xdr:row>117</xdr:row>
      <xdr:rowOff>9525</xdr:rowOff>
    </xdr:to>
    <xdr:pic>
      <xdr:nvPicPr>
        <xdr:cNvPr id="10" name="Picture 37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400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9525</xdr:colOff>
      <xdr:row>117</xdr:row>
      <xdr:rowOff>9525</xdr:rowOff>
    </xdr:to>
    <xdr:pic>
      <xdr:nvPicPr>
        <xdr:cNvPr id="11" name="Picture 38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400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9525</xdr:colOff>
      <xdr:row>103</xdr:row>
      <xdr:rowOff>200025</xdr:rowOff>
    </xdr:to>
    <xdr:pic>
      <xdr:nvPicPr>
        <xdr:cNvPr id="12" name="Picture 39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352520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50390625" style="2" bestFit="1" customWidth="1"/>
    <col min="2" max="2" width="8.00390625" style="0" customWidth="1"/>
    <col min="3" max="3" width="7.375" style="0" customWidth="1"/>
    <col min="4" max="4" width="26.625" style="0" customWidth="1"/>
    <col min="5" max="5" width="6.875" style="0" customWidth="1"/>
    <col min="6" max="7" width="8.50390625" style="0" bestFit="1" customWidth="1"/>
    <col min="8" max="8" width="9.625" style="0" bestFit="1" customWidth="1"/>
    <col min="9" max="9" width="11.50390625" style="0" customWidth="1"/>
    <col min="10" max="10" width="8.375" style="0" customWidth="1"/>
    <col min="11" max="11" width="9.50390625" style="0" customWidth="1"/>
    <col min="12" max="12" width="8.50390625" style="0" bestFit="1" customWidth="1"/>
    <col min="13" max="13" width="6.375" style="0" customWidth="1"/>
    <col min="14" max="14" width="9.75390625" style="0" bestFit="1" customWidth="1"/>
    <col min="15" max="15" width="5.875" style="0" customWidth="1"/>
  </cols>
  <sheetData>
    <row r="1" spans="1:15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4:15" ht="14.25">
      <c r="N2" s="14" t="s">
        <v>1</v>
      </c>
      <c r="O2" s="14"/>
    </row>
    <row r="3" spans="1:15" ht="32.2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6" t="s">
        <v>11</v>
      </c>
      <c r="K3" s="15" t="s">
        <v>12</v>
      </c>
      <c r="L3" s="15" t="s">
        <v>13</v>
      </c>
      <c r="M3" s="6" t="s">
        <v>14</v>
      </c>
      <c r="N3" s="16" t="s">
        <v>15</v>
      </c>
      <c r="O3" s="16" t="s">
        <v>16</v>
      </c>
    </row>
    <row r="4" spans="1:15" s="1" customFormat="1" ht="27" customHeight="1">
      <c r="A4" s="7">
        <v>1</v>
      </c>
      <c r="B4" s="8" t="s">
        <v>17</v>
      </c>
      <c r="C4" s="8" t="s">
        <v>18</v>
      </c>
      <c r="D4" s="9" t="s">
        <v>19</v>
      </c>
      <c r="E4" s="10" t="s">
        <v>20</v>
      </c>
      <c r="F4" s="11">
        <v>60.5</v>
      </c>
      <c r="G4" s="11">
        <v>58.5</v>
      </c>
      <c r="H4" s="11">
        <v>119</v>
      </c>
      <c r="I4" s="11">
        <f aca="true" t="shared" si="0" ref="I4:I35">H4*0.25</f>
        <v>29.75</v>
      </c>
      <c r="J4" s="11">
        <v>85</v>
      </c>
      <c r="K4" s="11">
        <f aca="true" t="shared" si="1" ref="K4:K35">J4*0.5</f>
        <v>42.5</v>
      </c>
      <c r="L4" s="11">
        <f aca="true" t="shared" si="2" ref="L4:L35">I4+K4</f>
        <v>72.25</v>
      </c>
      <c r="M4" s="17">
        <v>1</v>
      </c>
      <c r="N4" s="18" t="s">
        <v>15</v>
      </c>
      <c r="O4" s="19"/>
    </row>
    <row r="5" spans="1:15" s="1" customFormat="1" ht="27" customHeight="1">
      <c r="A5" s="7">
        <v>2</v>
      </c>
      <c r="B5" s="8" t="s">
        <v>21</v>
      </c>
      <c r="C5" s="8" t="s">
        <v>18</v>
      </c>
      <c r="D5" s="9" t="s">
        <v>19</v>
      </c>
      <c r="E5" s="10" t="s">
        <v>22</v>
      </c>
      <c r="F5" s="11">
        <v>58.5</v>
      </c>
      <c r="G5" s="11">
        <v>50</v>
      </c>
      <c r="H5" s="11">
        <v>108.5</v>
      </c>
      <c r="I5" s="11">
        <f t="shared" si="0"/>
        <v>27.125</v>
      </c>
      <c r="J5" s="11">
        <v>86</v>
      </c>
      <c r="K5" s="11">
        <f t="shared" si="1"/>
        <v>43</v>
      </c>
      <c r="L5" s="11">
        <f t="shared" si="2"/>
        <v>70.125</v>
      </c>
      <c r="M5" s="17">
        <v>2</v>
      </c>
      <c r="N5" s="18" t="s">
        <v>15</v>
      </c>
      <c r="O5" s="19"/>
    </row>
    <row r="6" spans="1:15" s="1" customFormat="1" ht="27" customHeight="1">
      <c r="A6" s="7">
        <v>3</v>
      </c>
      <c r="B6" s="8" t="s">
        <v>23</v>
      </c>
      <c r="C6" s="8" t="s">
        <v>18</v>
      </c>
      <c r="D6" s="9" t="s">
        <v>24</v>
      </c>
      <c r="E6" s="10" t="s">
        <v>25</v>
      </c>
      <c r="F6" s="11">
        <v>79</v>
      </c>
      <c r="G6" s="11">
        <v>67.5</v>
      </c>
      <c r="H6" s="11">
        <v>146.5</v>
      </c>
      <c r="I6" s="11">
        <f t="shared" si="0"/>
        <v>36.625</v>
      </c>
      <c r="J6" s="11">
        <v>87</v>
      </c>
      <c r="K6" s="11">
        <f t="shared" si="1"/>
        <v>43.5</v>
      </c>
      <c r="L6" s="11">
        <f t="shared" si="2"/>
        <v>80.125</v>
      </c>
      <c r="M6" s="17">
        <v>1</v>
      </c>
      <c r="N6" s="18" t="s">
        <v>15</v>
      </c>
      <c r="O6" s="19"/>
    </row>
    <row r="7" spans="1:15" s="1" customFormat="1" ht="27" customHeight="1">
      <c r="A7" s="7">
        <v>4</v>
      </c>
      <c r="B7" s="8" t="s">
        <v>26</v>
      </c>
      <c r="C7" s="8" t="s">
        <v>18</v>
      </c>
      <c r="D7" s="9" t="s">
        <v>24</v>
      </c>
      <c r="E7" s="10" t="s">
        <v>22</v>
      </c>
      <c r="F7" s="11">
        <v>83.5</v>
      </c>
      <c r="G7" s="11">
        <v>63.5</v>
      </c>
      <c r="H7" s="11">
        <v>147</v>
      </c>
      <c r="I7" s="11">
        <f t="shared" si="0"/>
        <v>36.75</v>
      </c>
      <c r="J7" s="11">
        <v>85.2</v>
      </c>
      <c r="K7" s="11">
        <f t="shared" si="1"/>
        <v>42.6</v>
      </c>
      <c r="L7" s="11">
        <f t="shared" si="2"/>
        <v>79.35</v>
      </c>
      <c r="M7" s="17">
        <v>2</v>
      </c>
      <c r="N7" s="18" t="s">
        <v>15</v>
      </c>
      <c r="O7" s="19"/>
    </row>
    <row r="8" spans="1:15" s="1" customFormat="1" ht="27" customHeight="1">
      <c r="A8" s="7">
        <v>5</v>
      </c>
      <c r="B8" s="8" t="s">
        <v>27</v>
      </c>
      <c r="C8" s="8" t="s">
        <v>18</v>
      </c>
      <c r="D8" s="9" t="s">
        <v>24</v>
      </c>
      <c r="E8" s="10" t="s">
        <v>28</v>
      </c>
      <c r="F8" s="11">
        <v>80</v>
      </c>
      <c r="G8" s="11">
        <v>59</v>
      </c>
      <c r="H8" s="11">
        <v>139</v>
      </c>
      <c r="I8" s="11">
        <f t="shared" si="0"/>
        <v>34.75</v>
      </c>
      <c r="J8" s="11">
        <v>87.4</v>
      </c>
      <c r="K8" s="11">
        <f t="shared" si="1"/>
        <v>43.7</v>
      </c>
      <c r="L8" s="11">
        <f t="shared" si="2"/>
        <v>78.45</v>
      </c>
      <c r="M8" s="17">
        <v>3</v>
      </c>
      <c r="N8" s="18" t="s">
        <v>15</v>
      </c>
      <c r="O8" s="19"/>
    </row>
    <row r="9" spans="1:15" s="1" customFormat="1" ht="27" customHeight="1">
      <c r="A9" s="7">
        <v>6</v>
      </c>
      <c r="B9" s="8" t="s">
        <v>29</v>
      </c>
      <c r="C9" s="8" t="s">
        <v>18</v>
      </c>
      <c r="D9" s="9" t="s">
        <v>24</v>
      </c>
      <c r="E9" s="10" t="s">
        <v>30</v>
      </c>
      <c r="F9" s="11">
        <v>80</v>
      </c>
      <c r="G9" s="11">
        <v>63</v>
      </c>
      <c r="H9" s="11">
        <v>143</v>
      </c>
      <c r="I9" s="11">
        <f t="shared" si="0"/>
        <v>35.75</v>
      </c>
      <c r="J9" s="11">
        <v>85.3</v>
      </c>
      <c r="K9" s="11">
        <f t="shared" si="1"/>
        <v>42.65</v>
      </c>
      <c r="L9" s="11">
        <f t="shared" si="2"/>
        <v>78.4</v>
      </c>
      <c r="M9" s="17">
        <v>4</v>
      </c>
      <c r="N9" s="18" t="s">
        <v>15</v>
      </c>
      <c r="O9" s="19"/>
    </row>
    <row r="10" spans="1:15" s="1" customFormat="1" ht="27" customHeight="1">
      <c r="A10" s="7">
        <v>7</v>
      </c>
      <c r="B10" s="8" t="s">
        <v>31</v>
      </c>
      <c r="C10" s="8" t="s">
        <v>18</v>
      </c>
      <c r="D10" s="9" t="s">
        <v>24</v>
      </c>
      <c r="E10" s="10" t="s">
        <v>32</v>
      </c>
      <c r="F10" s="11">
        <v>77.5</v>
      </c>
      <c r="G10" s="11">
        <v>60</v>
      </c>
      <c r="H10" s="11">
        <v>137.5</v>
      </c>
      <c r="I10" s="11">
        <f t="shared" si="0"/>
        <v>34.375</v>
      </c>
      <c r="J10" s="11">
        <v>88</v>
      </c>
      <c r="K10" s="11">
        <f t="shared" si="1"/>
        <v>44</v>
      </c>
      <c r="L10" s="11">
        <f t="shared" si="2"/>
        <v>78.375</v>
      </c>
      <c r="M10" s="17">
        <v>5</v>
      </c>
      <c r="N10" s="18" t="s">
        <v>15</v>
      </c>
      <c r="O10" s="19"/>
    </row>
    <row r="11" spans="1:15" s="1" customFormat="1" ht="27" customHeight="1">
      <c r="A11" s="7">
        <v>8</v>
      </c>
      <c r="B11" s="8" t="s">
        <v>33</v>
      </c>
      <c r="C11" s="8" t="s">
        <v>18</v>
      </c>
      <c r="D11" s="9" t="s">
        <v>24</v>
      </c>
      <c r="E11" s="10" t="s">
        <v>34</v>
      </c>
      <c r="F11" s="11">
        <v>80</v>
      </c>
      <c r="G11" s="11">
        <v>62</v>
      </c>
      <c r="H11" s="11">
        <v>142</v>
      </c>
      <c r="I11" s="11">
        <f t="shared" si="0"/>
        <v>35.5</v>
      </c>
      <c r="J11" s="11">
        <v>84.6</v>
      </c>
      <c r="K11" s="11">
        <f t="shared" si="1"/>
        <v>42.3</v>
      </c>
      <c r="L11" s="11">
        <f t="shared" si="2"/>
        <v>77.8</v>
      </c>
      <c r="M11" s="17">
        <v>6</v>
      </c>
      <c r="N11" s="18"/>
      <c r="O11" s="19"/>
    </row>
    <row r="12" spans="1:15" s="1" customFormat="1" ht="27" customHeight="1">
      <c r="A12" s="7">
        <v>9</v>
      </c>
      <c r="B12" s="8" t="s">
        <v>35</v>
      </c>
      <c r="C12" s="8" t="s">
        <v>18</v>
      </c>
      <c r="D12" s="9" t="s">
        <v>24</v>
      </c>
      <c r="E12" s="10" t="s">
        <v>36</v>
      </c>
      <c r="F12" s="11">
        <v>72</v>
      </c>
      <c r="G12" s="11">
        <v>61</v>
      </c>
      <c r="H12" s="11">
        <v>133</v>
      </c>
      <c r="I12" s="11">
        <f t="shared" si="0"/>
        <v>33.25</v>
      </c>
      <c r="J12" s="11">
        <v>85.8</v>
      </c>
      <c r="K12" s="11">
        <f t="shared" si="1"/>
        <v>42.9</v>
      </c>
      <c r="L12" s="11">
        <f t="shared" si="2"/>
        <v>76.15</v>
      </c>
      <c r="M12" s="17">
        <v>7</v>
      </c>
      <c r="N12" s="18"/>
      <c r="O12" s="19"/>
    </row>
    <row r="13" spans="1:15" s="1" customFormat="1" ht="27" customHeight="1">
      <c r="A13" s="7">
        <v>10</v>
      </c>
      <c r="B13" s="8" t="s">
        <v>37</v>
      </c>
      <c r="C13" s="8" t="s">
        <v>18</v>
      </c>
      <c r="D13" s="9" t="s">
        <v>24</v>
      </c>
      <c r="E13" s="10" t="s">
        <v>38</v>
      </c>
      <c r="F13" s="11">
        <v>79</v>
      </c>
      <c r="G13" s="11">
        <v>57.5</v>
      </c>
      <c r="H13" s="11">
        <v>136.5</v>
      </c>
      <c r="I13" s="11">
        <f t="shared" si="0"/>
        <v>34.125</v>
      </c>
      <c r="J13" s="11">
        <v>83.5</v>
      </c>
      <c r="K13" s="11">
        <f t="shared" si="1"/>
        <v>41.75</v>
      </c>
      <c r="L13" s="11">
        <f t="shared" si="2"/>
        <v>75.875</v>
      </c>
      <c r="M13" s="17">
        <v>8</v>
      </c>
      <c r="N13" s="18"/>
      <c r="O13" s="19"/>
    </row>
    <row r="14" spans="1:15" s="1" customFormat="1" ht="27" customHeight="1">
      <c r="A14" s="7">
        <v>11</v>
      </c>
      <c r="B14" s="8" t="s">
        <v>39</v>
      </c>
      <c r="C14" s="8" t="s">
        <v>18</v>
      </c>
      <c r="D14" s="9" t="s">
        <v>24</v>
      </c>
      <c r="E14" s="10" t="s">
        <v>40</v>
      </c>
      <c r="F14" s="11">
        <v>80.5</v>
      </c>
      <c r="G14" s="11">
        <v>56</v>
      </c>
      <c r="H14" s="11">
        <v>136.5</v>
      </c>
      <c r="I14" s="11">
        <f t="shared" si="0"/>
        <v>34.125</v>
      </c>
      <c r="J14" s="11">
        <v>83.3</v>
      </c>
      <c r="K14" s="11">
        <f t="shared" si="1"/>
        <v>41.65</v>
      </c>
      <c r="L14" s="11">
        <f t="shared" si="2"/>
        <v>75.775</v>
      </c>
      <c r="M14" s="17">
        <v>9</v>
      </c>
      <c r="N14" s="18"/>
      <c r="O14" s="19"/>
    </row>
    <row r="15" spans="1:15" s="1" customFormat="1" ht="27" customHeight="1">
      <c r="A15" s="7">
        <v>12</v>
      </c>
      <c r="B15" s="8" t="s">
        <v>41</v>
      </c>
      <c r="C15" s="8" t="s">
        <v>18</v>
      </c>
      <c r="D15" s="9" t="s">
        <v>24</v>
      </c>
      <c r="E15" s="10" t="s">
        <v>42</v>
      </c>
      <c r="F15" s="11">
        <v>75</v>
      </c>
      <c r="G15" s="11">
        <v>56</v>
      </c>
      <c r="H15" s="11">
        <v>131</v>
      </c>
      <c r="I15" s="11">
        <f t="shared" si="0"/>
        <v>32.75</v>
      </c>
      <c r="J15" s="11">
        <v>85.6</v>
      </c>
      <c r="K15" s="11">
        <f t="shared" si="1"/>
        <v>42.8</v>
      </c>
      <c r="L15" s="11">
        <f t="shared" si="2"/>
        <v>75.55</v>
      </c>
      <c r="M15" s="17">
        <v>10</v>
      </c>
      <c r="N15" s="18"/>
      <c r="O15" s="19"/>
    </row>
    <row r="16" spans="1:15" s="1" customFormat="1" ht="27" customHeight="1">
      <c r="A16" s="7">
        <v>13</v>
      </c>
      <c r="B16" s="8" t="s">
        <v>43</v>
      </c>
      <c r="C16" s="8" t="s">
        <v>18</v>
      </c>
      <c r="D16" s="9" t="s">
        <v>24</v>
      </c>
      <c r="E16" s="10" t="s">
        <v>44</v>
      </c>
      <c r="F16" s="11">
        <v>72</v>
      </c>
      <c r="G16" s="11">
        <v>60</v>
      </c>
      <c r="H16" s="11">
        <v>132</v>
      </c>
      <c r="I16" s="11">
        <f t="shared" si="0"/>
        <v>33</v>
      </c>
      <c r="J16" s="11">
        <v>84.3</v>
      </c>
      <c r="K16" s="11">
        <f t="shared" si="1"/>
        <v>42.15</v>
      </c>
      <c r="L16" s="11">
        <f t="shared" si="2"/>
        <v>75.15</v>
      </c>
      <c r="M16" s="17">
        <v>11</v>
      </c>
      <c r="N16" s="18"/>
      <c r="O16" s="19"/>
    </row>
    <row r="17" spans="1:15" s="1" customFormat="1" ht="27" customHeight="1">
      <c r="A17" s="7">
        <v>14</v>
      </c>
      <c r="B17" s="8" t="s">
        <v>45</v>
      </c>
      <c r="C17" s="8" t="s">
        <v>18</v>
      </c>
      <c r="D17" s="9" t="s">
        <v>24</v>
      </c>
      <c r="E17" s="10" t="s">
        <v>46</v>
      </c>
      <c r="F17" s="11">
        <v>77.5</v>
      </c>
      <c r="G17" s="11">
        <v>54.5</v>
      </c>
      <c r="H17" s="11">
        <v>132</v>
      </c>
      <c r="I17" s="11">
        <f t="shared" si="0"/>
        <v>33</v>
      </c>
      <c r="J17" s="11">
        <v>83.8</v>
      </c>
      <c r="K17" s="11">
        <f t="shared" si="1"/>
        <v>41.9</v>
      </c>
      <c r="L17" s="11">
        <f t="shared" si="2"/>
        <v>74.9</v>
      </c>
      <c r="M17" s="17">
        <v>12</v>
      </c>
      <c r="N17" s="18"/>
      <c r="O17" s="19"/>
    </row>
    <row r="18" spans="1:15" s="1" customFormat="1" ht="27" customHeight="1">
      <c r="A18" s="7">
        <v>15</v>
      </c>
      <c r="B18" s="8" t="s">
        <v>47</v>
      </c>
      <c r="C18" s="8" t="s">
        <v>18</v>
      </c>
      <c r="D18" s="9" t="s">
        <v>24</v>
      </c>
      <c r="E18" s="10" t="s">
        <v>48</v>
      </c>
      <c r="F18" s="11">
        <v>71.5</v>
      </c>
      <c r="G18" s="11">
        <v>57</v>
      </c>
      <c r="H18" s="11">
        <v>128.5</v>
      </c>
      <c r="I18" s="11">
        <f t="shared" si="0"/>
        <v>32.125</v>
      </c>
      <c r="J18" s="11">
        <v>85</v>
      </c>
      <c r="K18" s="11">
        <f t="shared" si="1"/>
        <v>42.5</v>
      </c>
      <c r="L18" s="11">
        <f t="shared" si="2"/>
        <v>74.625</v>
      </c>
      <c r="M18" s="17">
        <v>13</v>
      </c>
      <c r="N18" s="18"/>
      <c r="O18" s="19"/>
    </row>
    <row r="19" spans="1:15" s="1" customFormat="1" ht="27" customHeight="1">
      <c r="A19" s="7">
        <v>16</v>
      </c>
      <c r="B19" s="8" t="s">
        <v>49</v>
      </c>
      <c r="C19" s="8" t="s">
        <v>18</v>
      </c>
      <c r="D19" s="9" t="s">
        <v>24</v>
      </c>
      <c r="E19" s="10" t="s">
        <v>50</v>
      </c>
      <c r="F19" s="11">
        <v>75.5</v>
      </c>
      <c r="G19" s="11">
        <v>53</v>
      </c>
      <c r="H19" s="11">
        <v>128.5</v>
      </c>
      <c r="I19" s="11">
        <f t="shared" si="0"/>
        <v>32.125</v>
      </c>
      <c r="J19" s="11">
        <v>84.2</v>
      </c>
      <c r="K19" s="11">
        <f t="shared" si="1"/>
        <v>42.1</v>
      </c>
      <c r="L19" s="11">
        <f t="shared" si="2"/>
        <v>74.225</v>
      </c>
      <c r="M19" s="17">
        <v>14</v>
      </c>
      <c r="N19" s="18"/>
      <c r="O19" s="19"/>
    </row>
    <row r="20" spans="1:15" s="1" customFormat="1" ht="27" customHeight="1">
      <c r="A20" s="7">
        <v>17</v>
      </c>
      <c r="B20" s="8" t="s">
        <v>51</v>
      </c>
      <c r="C20" s="8" t="s">
        <v>18</v>
      </c>
      <c r="D20" s="9" t="s">
        <v>24</v>
      </c>
      <c r="E20" s="10" t="s">
        <v>52</v>
      </c>
      <c r="F20" s="11">
        <v>73.5</v>
      </c>
      <c r="G20" s="11">
        <v>54</v>
      </c>
      <c r="H20" s="11">
        <v>127.5</v>
      </c>
      <c r="I20" s="11">
        <f t="shared" si="0"/>
        <v>31.875</v>
      </c>
      <c r="J20" s="11">
        <v>84.5</v>
      </c>
      <c r="K20" s="11">
        <f t="shared" si="1"/>
        <v>42.25</v>
      </c>
      <c r="L20" s="11">
        <f t="shared" si="2"/>
        <v>74.125</v>
      </c>
      <c r="M20" s="17">
        <v>15</v>
      </c>
      <c r="N20" s="18"/>
      <c r="O20" s="19"/>
    </row>
    <row r="21" spans="1:15" s="1" customFormat="1" ht="27" customHeight="1">
      <c r="A21" s="7">
        <v>18</v>
      </c>
      <c r="B21" s="8" t="s">
        <v>53</v>
      </c>
      <c r="C21" s="8" t="s">
        <v>18</v>
      </c>
      <c r="D21" s="9" t="s">
        <v>24</v>
      </c>
      <c r="E21" s="10" t="s">
        <v>20</v>
      </c>
      <c r="F21" s="11">
        <v>74</v>
      </c>
      <c r="G21" s="11">
        <v>53.5</v>
      </c>
      <c r="H21" s="11">
        <v>127.5</v>
      </c>
      <c r="I21" s="11">
        <f t="shared" si="0"/>
        <v>31.875</v>
      </c>
      <c r="J21" s="11">
        <v>83.4</v>
      </c>
      <c r="K21" s="11">
        <f t="shared" si="1"/>
        <v>41.7</v>
      </c>
      <c r="L21" s="11">
        <f t="shared" si="2"/>
        <v>73.575</v>
      </c>
      <c r="M21" s="17">
        <v>16</v>
      </c>
      <c r="N21" s="18"/>
      <c r="O21" s="19"/>
    </row>
    <row r="22" spans="1:15" s="1" customFormat="1" ht="27" customHeight="1">
      <c r="A22" s="7">
        <v>19</v>
      </c>
      <c r="B22" s="8" t="s">
        <v>54</v>
      </c>
      <c r="C22" s="8" t="s">
        <v>18</v>
      </c>
      <c r="D22" s="12" t="s">
        <v>55</v>
      </c>
      <c r="E22" s="10" t="s">
        <v>22</v>
      </c>
      <c r="F22" s="11">
        <v>57.5</v>
      </c>
      <c r="G22" s="11">
        <v>57</v>
      </c>
      <c r="H22" s="11">
        <v>114.5</v>
      </c>
      <c r="I22" s="11">
        <f t="shared" si="0"/>
        <v>28.625</v>
      </c>
      <c r="J22" s="11">
        <v>82.1</v>
      </c>
      <c r="K22" s="11">
        <f t="shared" si="1"/>
        <v>41.05</v>
      </c>
      <c r="L22" s="11">
        <f t="shared" si="2"/>
        <v>69.675</v>
      </c>
      <c r="M22" s="17">
        <v>1</v>
      </c>
      <c r="N22" s="18" t="s">
        <v>15</v>
      </c>
      <c r="O22" s="19"/>
    </row>
    <row r="23" spans="1:15" s="1" customFormat="1" ht="27" customHeight="1">
      <c r="A23" s="7">
        <v>20</v>
      </c>
      <c r="B23" s="8" t="s">
        <v>56</v>
      </c>
      <c r="C23" s="8" t="s">
        <v>18</v>
      </c>
      <c r="D23" s="12" t="s">
        <v>57</v>
      </c>
      <c r="E23" s="10" t="s">
        <v>44</v>
      </c>
      <c r="F23" s="11">
        <v>74.5</v>
      </c>
      <c r="G23" s="11">
        <v>65.5</v>
      </c>
      <c r="H23" s="11">
        <v>140</v>
      </c>
      <c r="I23" s="11">
        <f t="shared" si="0"/>
        <v>35</v>
      </c>
      <c r="J23" s="11">
        <v>82.6</v>
      </c>
      <c r="K23" s="11">
        <f t="shared" si="1"/>
        <v>41.3</v>
      </c>
      <c r="L23" s="11">
        <f t="shared" si="2"/>
        <v>76.3</v>
      </c>
      <c r="M23" s="17">
        <v>1</v>
      </c>
      <c r="N23" s="18" t="s">
        <v>15</v>
      </c>
      <c r="O23" s="19"/>
    </row>
    <row r="24" spans="1:15" s="1" customFormat="1" ht="27" customHeight="1">
      <c r="A24" s="7">
        <v>21</v>
      </c>
      <c r="B24" s="8" t="s">
        <v>58</v>
      </c>
      <c r="C24" s="8" t="s">
        <v>18</v>
      </c>
      <c r="D24" s="12" t="s">
        <v>57</v>
      </c>
      <c r="E24" s="10" t="s">
        <v>42</v>
      </c>
      <c r="F24" s="11">
        <v>65</v>
      </c>
      <c r="G24" s="11">
        <v>61</v>
      </c>
      <c r="H24" s="11">
        <v>126</v>
      </c>
      <c r="I24" s="11">
        <f t="shared" si="0"/>
        <v>31.5</v>
      </c>
      <c r="J24" s="11">
        <v>88.4</v>
      </c>
      <c r="K24" s="11">
        <f t="shared" si="1"/>
        <v>44.2</v>
      </c>
      <c r="L24" s="11">
        <f t="shared" si="2"/>
        <v>75.7</v>
      </c>
      <c r="M24" s="17">
        <v>2</v>
      </c>
      <c r="N24" s="18" t="s">
        <v>15</v>
      </c>
      <c r="O24" s="19"/>
    </row>
    <row r="25" spans="1:15" s="1" customFormat="1" ht="27" customHeight="1">
      <c r="A25" s="7">
        <v>22</v>
      </c>
      <c r="B25" s="8" t="s">
        <v>59</v>
      </c>
      <c r="C25" s="8" t="s">
        <v>18</v>
      </c>
      <c r="D25" s="12" t="s">
        <v>57</v>
      </c>
      <c r="E25" s="10" t="s">
        <v>22</v>
      </c>
      <c r="F25" s="11">
        <v>65.5</v>
      </c>
      <c r="G25" s="11">
        <v>55</v>
      </c>
      <c r="H25" s="11">
        <v>120.5</v>
      </c>
      <c r="I25" s="11">
        <f t="shared" si="0"/>
        <v>30.125</v>
      </c>
      <c r="J25" s="11">
        <v>85.4</v>
      </c>
      <c r="K25" s="11">
        <f t="shared" si="1"/>
        <v>42.7</v>
      </c>
      <c r="L25" s="11">
        <f t="shared" si="2"/>
        <v>72.825</v>
      </c>
      <c r="M25" s="17">
        <v>3</v>
      </c>
      <c r="N25" s="18"/>
      <c r="O25" s="19"/>
    </row>
    <row r="26" spans="1:15" s="1" customFormat="1" ht="27" customHeight="1">
      <c r="A26" s="7">
        <v>23</v>
      </c>
      <c r="B26" s="8" t="s">
        <v>60</v>
      </c>
      <c r="C26" s="8" t="s">
        <v>18</v>
      </c>
      <c r="D26" s="12" t="s">
        <v>57</v>
      </c>
      <c r="E26" s="10" t="s">
        <v>46</v>
      </c>
      <c r="F26" s="11">
        <v>59</v>
      </c>
      <c r="G26" s="11">
        <v>50.5</v>
      </c>
      <c r="H26" s="11">
        <v>109.5</v>
      </c>
      <c r="I26" s="11">
        <f t="shared" si="0"/>
        <v>27.375</v>
      </c>
      <c r="J26" s="11">
        <v>86.6</v>
      </c>
      <c r="K26" s="11">
        <f t="shared" si="1"/>
        <v>43.3</v>
      </c>
      <c r="L26" s="11">
        <f t="shared" si="2"/>
        <v>70.675</v>
      </c>
      <c r="M26" s="17">
        <v>4</v>
      </c>
      <c r="N26" s="18"/>
      <c r="O26" s="19"/>
    </row>
    <row r="27" spans="1:15" s="1" customFormat="1" ht="27" customHeight="1">
      <c r="A27" s="7">
        <v>24</v>
      </c>
      <c r="B27" s="8" t="s">
        <v>61</v>
      </c>
      <c r="C27" s="8" t="s">
        <v>18</v>
      </c>
      <c r="D27" s="12" t="s">
        <v>57</v>
      </c>
      <c r="E27" s="10" t="s">
        <v>32</v>
      </c>
      <c r="F27" s="11">
        <v>51</v>
      </c>
      <c r="G27" s="11">
        <v>45</v>
      </c>
      <c r="H27" s="11">
        <v>96</v>
      </c>
      <c r="I27" s="11">
        <f t="shared" si="0"/>
        <v>24</v>
      </c>
      <c r="J27" s="11">
        <v>83.6</v>
      </c>
      <c r="K27" s="11">
        <f t="shared" si="1"/>
        <v>41.8</v>
      </c>
      <c r="L27" s="11">
        <f t="shared" si="2"/>
        <v>65.8</v>
      </c>
      <c r="M27" s="17">
        <v>5</v>
      </c>
      <c r="N27" s="18"/>
      <c r="O27" s="19"/>
    </row>
    <row r="28" spans="1:15" s="1" customFormat="1" ht="27" customHeight="1">
      <c r="A28" s="7">
        <v>25</v>
      </c>
      <c r="B28" s="8" t="s">
        <v>62</v>
      </c>
      <c r="C28" s="8" t="s">
        <v>18</v>
      </c>
      <c r="D28" s="12" t="s">
        <v>57</v>
      </c>
      <c r="E28" s="10" t="s">
        <v>20</v>
      </c>
      <c r="F28" s="11">
        <v>47.5</v>
      </c>
      <c r="G28" s="11">
        <v>51</v>
      </c>
      <c r="H28" s="11">
        <v>98.5</v>
      </c>
      <c r="I28" s="11">
        <f t="shared" si="0"/>
        <v>24.625</v>
      </c>
      <c r="J28" s="11">
        <v>77.4</v>
      </c>
      <c r="K28" s="11">
        <f t="shared" si="1"/>
        <v>38.7</v>
      </c>
      <c r="L28" s="11">
        <f t="shared" si="2"/>
        <v>63.325</v>
      </c>
      <c r="M28" s="17">
        <v>6</v>
      </c>
      <c r="N28" s="18"/>
      <c r="O28" s="19"/>
    </row>
    <row r="29" spans="1:15" s="1" customFormat="1" ht="27" customHeight="1">
      <c r="A29" s="7">
        <v>26</v>
      </c>
      <c r="B29" s="8" t="s">
        <v>63</v>
      </c>
      <c r="C29" s="8" t="s">
        <v>18</v>
      </c>
      <c r="D29" s="9" t="s">
        <v>64</v>
      </c>
      <c r="E29" s="10" t="s">
        <v>20</v>
      </c>
      <c r="F29" s="11">
        <v>57.5</v>
      </c>
      <c r="G29" s="11">
        <v>59.5</v>
      </c>
      <c r="H29" s="11">
        <v>117</v>
      </c>
      <c r="I29" s="11">
        <f t="shared" si="0"/>
        <v>29.25</v>
      </c>
      <c r="J29" s="11">
        <v>85.6</v>
      </c>
      <c r="K29" s="11">
        <f t="shared" si="1"/>
        <v>42.8</v>
      </c>
      <c r="L29" s="11">
        <f t="shared" si="2"/>
        <v>72.05</v>
      </c>
      <c r="M29" s="17">
        <v>1</v>
      </c>
      <c r="N29" s="18" t="s">
        <v>15</v>
      </c>
      <c r="O29" s="19"/>
    </row>
    <row r="30" spans="1:15" s="1" customFormat="1" ht="27" customHeight="1">
      <c r="A30" s="7">
        <v>27</v>
      </c>
      <c r="B30" s="8" t="s">
        <v>65</v>
      </c>
      <c r="C30" s="8" t="s">
        <v>18</v>
      </c>
      <c r="D30" s="9" t="s">
        <v>64</v>
      </c>
      <c r="E30" s="10" t="s">
        <v>22</v>
      </c>
      <c r="F30" s="11">
        <v>50.5</v>
      </c>
      <c r="G30" s="11">
        <v>60</v>
      </c>
      <c r="H30" s="11">
        <v>110.5</v>
      </c>
      <c r="I30" s="11">
        <f t="shared" si="0"/>
        <v>27.625</v>
      </c>
      <c r="J30" s="11">
        <v>84.4</v>
      </c>
      <c r="K30" s="11">
        <f t="shared" si="1"/>
        <v>42.2</v>
      </c>
      <c r="L30" s="11">
        <f t="shared" si="2"/>
        <v>69.825</v>
      </c>
      <c r="M30" s="17">
        <v>2</v>
      </c>
      <c r="N30" s="18" t="s">
        <v>15</v>
      </c>
      <c r="O30" s="19"/>
    </row>
    <row r="31" spans="1:15" s="1" customFormat="1" ht="27" customHeight="1">
      <c r="A31" s="7">
        <v>28</v>
      </c>
      <c r="B31" s="8" t="s">
        <v>66</v>
      </c>
      <c r="C31" s="8" t="s">
        <v>18</v>
      </c>
      <c r="D31" s="9" t="s">
        <v>67</v>
      </c>
      <c r="E31" s="10" t="s">
        <v>22</v>
      </c>
      <c r="F31" s="11">
        <v>44</v>
      </c>
      <c r="G31" s="11">
        <v>61.5</v>
      </c>
      <c r="H31" s="11">
        <v>105.5</v>
      </c>
      <c r="I31" s="11">
        <f t="shared" si="0"/>
        <v>26.375</v>
      </c>
      <c r="J31" s="11">
        <v>83.9</v>
      </c>
      <c r="K31" s="11">
        <f t="shared" si="1"/>
        <v>41.95</v>
      </c>
      <c r="L31" s="11">
        <f t="shared" si="2"/>
        <v>68.325</v>
      </c>
      <c r="M31" s="17">
        <v>1</v>
      </c>
      <c r="N31" s="18" t="s">
        <v>15</v>
      </c>
      <c r="O31" s="19"/>
    </row>
    <row r="32" spans="1:15" s="1" customFormat="1" ht="27" customHeight="1">
      <c r="A32" s="7">
        <v>29</v>
      </c>
      <c r="B32" s="8" t="s">
        <v>68</v>
      </c>
      <c r="C32" s="8" t="s">
        <v>69</v>
      </c>
      <c r="D32" s="9" t="s">
        <v>70</v>
      </c>
      <c r="E32" s="10" t="s">
        <v>22</v>
      </c>
      <c r="F32" s="11">
        <v>78</v>
      </c>
      <c r="G32" s="11">
        <v>75</v>
      </c>
      <c r="H32" s="11">
        <v>153</v>
      </c>
      <c r="I32" s="11">
        <f t="shared" si="0"/>
        <v>38.25</v>
      </c>
      <c r="J32" s="11">
        <v>88.4</v>
      </c>
      <c r="K32" s="11">
        <f t="shared" si="1"/>
        <v>44.2</v>
      </c>
      <c r="L32" s="11">
        <f t="shared" si="2"/>
        <v>82.45</v>
      </c>
      <c r="M32" s="17">
        <v>1</v>
      </c>
      <c r="N32" s="18" t="s">
        <v>15</v>
      </c>
      <c r="O32" s="19"/>
    </row>
    <row r="33" spans="1:15" s="1" customFormat="1" ht="27" customHeight="1">
      <c r="A33" s="7">
        <v>30</v>
      </c>
      <c r="B33" s="8" t="s">
        <v>71</v>
      </c>
      <c r="C33" s="8" t="s">
        <v>69</v>
      </c>
      <c r="D33" s="9" t="s">
        <v>70</v>
      </c>
      <c r="E33" s="10" t="s">
        <v>44</v>
      </c>
      <c r="F33" s="11">
        <v>65.5</v>
      </c>
      <c r="G33" s="11">
        <v>79.5</v>
      </c>
      <c r="H33" s="11">
        <v>145</v>
      </c>
      <c r="I33" s="11">
        <f t="shared" si="0"/>
        <v>36.25</v>
      </c>
      <c r="J33" s="11">
        <v>82.6</v>
      </c>
      <c r="K33" s="11">
        <f t="shared" si="1"/>
        <v>41.3</v>
      </c>
      <c r="L33" s="11">
        <f t="shared" si="2"/>
        <v>77.55</v>
      </c>
      <c r="M33" s="17">
        <v>2</v>
      </c>
      <c r="N33" s="18" t="s">
        <v>15</v>
      </c>
      <c r="O33" s="19"/>
    </row>
    <row r="34" spans="1:15" s="1" customFormat="1" ht="27" customHeight="1">
      <c r="A34" s="7">
        <v>31</v>
      </c>
      <c r="B34" s="8" t="s">
        <v>72</v>
      </c>
      <c r="C34" s="8" t="s">
        <v>69</v>
      </c>
      <c r="D34" s="9" t="s">
        <v>70</v>
      </c>
      <c r="E34" s="10" t="s">
        <v>32</v>
      </c>
      <c r="F34" s="11">
        <v>55.5</v>
      </c>
      <c r="G34" s="11">
        <v>85.5</v>
      </c>
      <c r="H34" s="11">
        <v>141</v>
      </c>
      <c r="I34" s="11">
        <f t="shared" si="0"/>
        <v>35.25</v>
      </c>
      <c r="J34" s="11">
        <v>82.4</v>
      </c>
      <c r="K34" s="11">
        <f t="shared" si="1"/>
        <v>41.2</v>
      </c>
      <c r="L34" s="11">
        <f t="shared" si="2"/>
        <v>76.45</v>
      </c>
      <c r="M34" s="17">
        <v>3</v>
      </c>
      <c r="N34" s="18" t="s">
        <v>15</v>
      </c>
      <c r="O34" s="19"/>
    </row>
    <row r="35" spans="1:15" s="1" customFormat="1" ht="27" customHeight="1">
      <c r="A35" s="7">
        <v>32</v>
      </c>
      <c r="B35" s="8" t="s">
        <v>73</v>
      </c>
      <c r="C35" s="8" t="s">
        <v>69</v>
      </c>
      <c r="D35" s="9" t="s">
        <v>70</v>
      </c>
      <c r="E35" s="10" t="s">
        <v>20</v>
      </c>
      <c r="F35" s="11">
        <v>55.5</v>
      </c>
      <c r="G35" s="11">
        <v>77.5</v>
      </c>
      <c r="H35" s="11">
        <v>133</v>
      </c>
      <c r="I35" s="11">
        <f t="shared" si="0"/>
        <v>33.25</v>
      </c>
      <c r="J35" s="11">
        <v>85.5</v>
      </c>
      <c r="K35" s="11">
        <f t="shared" si="1"/>
        <v>42.75</v>
      </c>
      <c r="L35" s="11">
        <f t="shared" si="2"/>
        <v>76</v>
      </c>
      <c r="M35" s="17">
        <v>4</v>
      </c>
      <c r="N35" s="18"/>
      <c r="O35" s="19"/>
    </row>
    <row r="36" spans="1:15" s="1" customFormat="1" ht="27" customHeight="1">
      <c r="A36" s="7">
        <v>33</v>
      </c>
      <c r="B36" s="8" t="s">
        <v>74</v>
      </c>
      <c r="C36" s="8" t="s">
        <v>69</v>
      </c>
      <c r="D36" s="9" t="s">
        <v>75</v>
      </c>
      <c r="E36" s="10" t="s">
        <v>52</v>
      </c>
      <c r="F36" s="11">
        <v>88</v>
      </c>
      <c r="G36" s="11">
        <v>69</v>
      </c>
      <c r="H36" s="11">
        <v>157</v>
      </c>
      <c r="I36" s="11">
        <f aca="true" t="shared" si="3" ref="I36:I67">H36*0.25</f>
        <v>39.25</v>
      </c>
      <c r="J36" s="11">
        <v>85.1</v>
      </c>
      <c r="K36" s="11">
        <f aca="true" t="shared" si="4" ref="K36:K67">J36*0.5</f>
        <v>42.55</v>
      </c>
      <c r="L36" s="11">
        <f aca="true" t="shared" si="5" ref="L36:L67">I36+K36</f>
        <v>81.8</v>
      </c>
      <c r="M36" s="17">
        <v>1</v>
      </c>
      <c r="N36" s="18" t="s">
        <v>15</v>
      </c>
      <c r="O36" s="19"/>
    </row>
    <row r="37" spans="1:15" s="1" customFormat="1" ht="27" customHeight="1">
      <c r="A37" s="7">
        <v>34</v>
      </c>
      <c r="B37" s="8" t="s">
        <v>76</v>
      </c>
      <c r="C37" s="8" t="s">
        <v>69</v>
      </c>
      <c r="D37" s="9" t="s">
        <v>75</v>
      </c>
      <c r="E37" s="10" t="s">
        <v>22</v>
      </c>
      <c r="F37" s="11">
        <v>84.5</v>
      </c>
      <c r="G37" s="11">
        <v>71.5</v>
      </c>
      <c r="H37" s="11">
        <v>156</v>
      </c>
      <c r="I37" s="11">
        <f t="shared" si="3"/>
        <v>39</v>
      </c>
      <c r="J37" s="11">
        <v>80.6</v>
      </c>
      <c r="K37" s="11">
        <f t="shared" si="4"/>
        <v>40.3</v>
      </c>
      <c r="L37" s="11">
        <f t="shared" si="5"/>
        <v>79.3</v>
      </c>
      <c r="M37" s="17">
        <v>2</v>
      </c>
      <c r="N37" s="18" t="s">
        <v>15</v>
      </c>
      <c r="O37" s="19"/>
    </row>
    <row r="38" spans="1:15" s="1" customFormat="1" ht="27" customHeight="1">
      <c r="A38" s="7">
        <v>35</v>
      </c>
      <c r="B38" s="8" t="s">
        <v>77</v>
      </c>
      <c r="C38" s="8" t="s">
        <v>69</v>
      </c>
      <c r="D38" s="9" t="s">
        <v>75</v>
      </c>
      <c r="E38" s="10" t="s">
        <v>48</v>
      </c>
      <c r="F38" s="11">
        <v>64</v>
      </c>
      <c r="G38" s="11">
        <v>73</v>
      </c>
      <c r="H38" s="11">
        <v>137</v>
      </c>
      <c r="I38" s="11">
        <f t="shared" si="3"/>
        <v>34.25</v>
      </c>
      <c r="J38" s="11">
        <v>89.2</v>
      </c>
      <c r="K38" s="11">
        <f t="shared" si="4"/>
        <v>44.6</v>
      </c>
      <c r="L38" s="11">
        <f t="shared" si="5"/>
        <v>78.85</v>
      </c>
      <c r="M38" s="17">
        <v>3</v>
      </c>
      <c r="N38" s="18" t="s">
        <v>15</v>
      </c>
      <c r="O38" s="19"/>
    </row>
    <row r="39" spans="1:15" s="1" customFormat="1" ht="27" customHeight="1">
      <c r="A39" s="7">
        <v>36</v>
      </c>
      <c r="B39" s="8" t="s">
        <v>78</v>
      </c>
      <c r="C39" s="8" t="s">
        <v>69</v>
      </c>
      <c r="D39" s="9" t="s">
        <v>75</v>
      </c>
      <c r="E39" s="10" t="s">
        <v>25</v>
      </c>
      <c r="F39" s="11">
        <v>70.5</v>
      </c>
      <c r="G39" s="11">
        <v>72</v>
      </c>
      <c r="H39" s="11">
        <v>142.5</v>
      </c>
      <c r="I39" s="11">
        <f t="shared" si="3"/>
        <v>35.625</v>
      </c>
      <c r="J39" s="11">
        <v>85.7</v>
      </c>
      <c r="K39" s="11">
        <f t="shared" si="4"/>
        <v>42.85</v>
      </c>
      <c r="L39" s="11">
        <f t="shared" si="5"/>
        <v>78.475</v>
      </c>
      <c r="M39" s="17">
        <v>4</v>
      </c>
      <c r="N39" s="18" t="s">
        <v>15</v>
      </c>
      <c r="O39" s="19"/>
    </row>
    <row r="40" spans="1:15" s="1" customFormat="1" ht="27" customHeight="1">
      <c r="A40" s="7">
        <v>37</v>
      </c>
      <c r="B40" s="8" t="s">
        <v>79</v>
      </c>
      <c r="C40" s="8" t="s">
        <v>69</v>
      </c>
      <c r="D40" s="9" t="s">
        <v>75</v>
      </c>
      <c r="E40" s="10" t="s">
        <v>34</v>
      </c>
      <c r="F40" s="11">
        <v>64</v>
      </c>
      <c r="G40" s="11">
        <v>74</v>
      </c>
      <c r="H40" s="11">
        <v>138</v>
      </c>
      <c r="I40" s="11">
        <f t="shared" si="3"/>
        <v>34.5</v>
      </c>
      <c r="J40" s="11">
        <v>87.1</v>
      </c>
      <c r="K40" s="11">
        <f t="shared" si="4"/>
        <v>43.55</v>
      </c>
      <c r="L40" s="11">
        <f t="shared" si="5"/>
        <v>78.05</v>
      </c>
      <c r="M40" s="17">
        <v>5</v>
      </c>
      <c r="N40" s="18" t="s">
        <v>15</v>
      </c>
      <c r="O40" s="19"/>
    </row>
    <row r="41" spans="1:15" s="1" customFormat="1" ht="27" customHeight="1">
      <c r="A41" s="7">
        <v>38</v>
      </c>
      <c r="B41" s="8" t="s">
        <v>80</v>
      </c>
      <c r="C41" s="8" t="s">
        <v>69</v>
      </c>
      <c r="D41" s="9" t="s">
        <v>75</v>
      </c>
      <c r="E41" s="10" t="s">
        <v>46</v>
      </c>
      <c r="F41" s="11">
        <v>80</v>
      </c>
      <c r="G41" s="11">
        <v>61</v>
      </c>
      <c r="H41" s="11">
        <v>141</v>
      </c>
      <c r="I41" s="11">
        <f t="shared" si="3"/>
        <v>35.25</v>
      </c>
      <c r="J41" s="11">
        <v>82.9</v>
      </c>
      <c r="K41" s="11">
        <f t="shared" si="4"/>
        <v>41.45</v>
      </c>
      <c r="L41" s="11">
        <f t="shared" si="5"/>
        <v>76.7</v>
      </c>
      <c r="M41" s="17">
        <v>6</v>
      </c>
      <c r="N41" s="18"/>
      <c r="O41" s="19"/>
    </row>
    <row r="42" spans="1:15" s="1" customFormat="1" ht="27" customHeight="1">
      <c r="A42" s="7">
        <v>39</v>
      </c>
      <c r="B42" s="8" t="s">
        <v>81</v>
      </c>
      <c r="C42" s="8" t="s">
        <v>69</v>
      </c>
      <c r="D42" s="9" t="s">
        <v>75</v>
      </c>
      <c r="E42" s="10" t="s">
        <v>36</v>
      </c>
      <c r="F42" s="11">
        <v>82</v>
      </c>
      <c r="G42" s="11">
        <v>52</v>
      </c>
      <c r="H42" s="11">
        <v>134</v>
      </c>
      <c r="I42" s="11">
        <f t="shared" si="3"/>
        <v>33.5</v>
      </c>
      <c r="J42" s="11">
        <v>84.2</v>
      </c>
      <c r="K42" s="11">
        <f t="shared" si="4"/>
        <v>42.1</v>
      </c>
      <c r="L42" s="11">
        <f t="shared" si="5"/>
        <v>75.6</v>
      </c>
      <c r="M42" s="17">
        <v>7</v>
      </c>
      <c r="N42" s="18"/>
      <c r="O42" s="19"/>
    </row>
    <row r="43" spans="1:15" s="1" customFormat="1" ht="27" customHeight="1">
      <c r="A43" s="7">
        <v>40</v>
      </c>
      <c r="B43" s="8" t="s">
        <v>82</v>
      </c>
      <c r="C43" s="8" t="s">
        <v>69</v>
      </c>
      <c r="D43" s="9" t="s">
        <v>75</v>
      </c>
      <c r="E43" s="10" t="s">
        <v>42</v>
      </c>
      <c r="F43" s="11">
        <v>62</v>
      </c>
      <c r="G43" s="11">
        <v>74.5</v>
      </c>
      <c r="H43" s="11">
        <v>136.5</v>
      </c>
      <c r="I43" s="11">
        <f t="shared" si="3"/>
        <v>34.125</v>
      </c>
      <c r="J43" s="11">
        <v>77.4</v>
      </c>
      <c r="K43" s="11">
        <f t="shared" si="4"/>
        <v>38.7</v>
      </c>
      <c r="L43" s="11">
        <f t="shared" si="5"/>
        <v>72.825</v>
      </c>
      <c r="M43" s="17">
        <v>8</v>
      </c>
      <c r="N43" s="18"/>
      <c r="O43" s="19"/>
    </row>
    <row r="44" spans="1:15" s="1" customFormat="1" ht="27" customHeight="1">
      <c r="A44" s="7">
        <v>41</v>
      </c>
      <c r="B44" s="8" t="s">
        <v>83</v>
      </c>
      <c r="C44" s="8" t="s">
        <v>69</v>
      </c>
      <c r="D44" s="9" t="s">
        <v>75</v>
      </c>
      <c r="E44" s="10" t="s">
        <v>20</v>
      </c>
      <c r="F44" s="11">
        <v>49</v>
      </c>
      <c r="G44" s="11">
        <v>74</v>
      </c>
      <c r="H44" s="11">
        <v>123</v>
      </c>
      <c r="I44" s="11">
        <f t="shared" si="3"/>
        <v>30.75</v>
      </c>
      <c r="J44" s="11">
        <v>84</v>
      </c>
      <c r="K44" s="11">
        <f t="shared" si="4"/>
        <v>42</v>
      </c>
      <c r="L44" s="11">
        <f t="shared" si="5"/>
        <v>72.75</v>
      </c>
      <c r="M44" s="17">
        <v>9</v>
      </c>
      <c r="N44" s="18"/>
      <c r="O44" s="19"/>
    </row>
    <row r="45" spans="1:15" s="1" customFormat="1" ht="27" customHeight="1">
      <c r="A45" s="7">
        <v>42</v>
      </c>
      <c r="B45" s="8" t="s">
        <v>84</v>
      </c>
      <c r="C45" s="8" t="s">
        <v>69</v>
      </c>
      <c r="D45" s="9" t="s">
        <v>75</v>
      </c>
      <c r="E45" s="10" t="s">
        <v>40</v>
      </c>
      <c r="F45" s="11">
        <v>53</v>
      </c>
      <c r="G45" s="11">
        <v>66.5</v>
      </c>
      <c r="H45" s="11">
        <v>119.5</v>
      </c>
      <c r="I45" s="11">
        <f t="shared" si="3"/>
        <v>29.875</v>
      </c>
      <c r="J45" s="11">
        <v>79.2</v>
      </c>
      <c r="K45" s="11">
        <f t="shared" si="4"/>
        <v>39.6</v>
      </c>
      <c r="L45" s="11">
        <f t="shared" si="5"/>
        <v>69.475</v>
      </c>
      <c r="M45" s="17">
        <v>10</v>
      </c>
      <c r="N45" s="18"/>
      <c r="O45" s="19"/>
    </row>
    <row r="46" spans="1:15" s="1" customFormat="1" ht="27" customHeight="1">
      <c r="A46" s="7">
        <v>43</v>
      </c>
      <c r="B46" s="8" t="s">
        <v>85</v>
      </c>
      <c r="C46" s="8" t="s">
        <v>69</v>
      </c>
      <c r="D46" s="8" t="s">
        <v>75</v>
      </c>
      <c r="E46" s="10" t="s">
        <v>44</v>
      </c>
      <c r="F46" s="11">
        <v>71.5</v>
      </c>
      <c r="G46" s="11">
        <v>42.5</v>
      </c>
      <c r="H46" s="11">
        <v>114</v>
      </c>
      <c r="I46" s="11">
        <f t="shared" si="3"/>
        <v>28.5</v>
      </c>
      <c r="J46" s="11">
        <v>78.6</v>
      </c>
      <c r="K46" s="11">
        <f t="shared" si="4"/>
        <v>39.3</v>
      </c>
      <c r="L46" s="11">
        <f t="shared" si="5"/>
        <v>67.8</v>
      </c>
      <c r="M46" s="17">
        <v>11</v>
      </c>
      <c r="N46" s="18"/>
      <c r="O46" s="19"/>
    </row>
    <row r="47" spans="1:15" s="1" customFormat="1" ht="27" customHeight="1">
      <c r="A47" s="7">
        <v>44</v>
      </c>
      <c r="B47" s="8" t="s">
        <v>86</v>
      </c>
      <c r="C47" s="8" t="s">
        <v>69</v>
      </c>
      <c r="D47" s="8" t="s">
        <v>75</v>
      </c>
      <c r="E47" s="10" t="s">
        <v>30</v>
      </c>
      <c r="F47" s="11">
        <v>57.5</v>
      </c>
      <c r="G47" s="11">
        <v>57.5</v>
      </c>
      <c r="H47" s="11">
        <v>115</v>
      </c>
      <c r="I47" s="11">
        <f t="shared" si="3"/>
        <v>28.75</v>
      </c>
      <c r="J47" s="11">
        <v>75.4</v>
      </c>
      <c r="K47" s="11">
        <f t="shared" si="4"/>
        <v>37.7</v>
      </c>
      <c r="L47" s="11">
        <f t="shared" si="5"/>
        <v>66.45</v>
      </c>
      <c r="M47" s="17">
        <v>12</v>
      </c>
      <c r="N47" s="18"/>
      <c r="O47" s="19"/>
    </row>
    <row r="48" spans="1:15" s="1" customFormat="1" ht="27" customHeight="1">
      <c r="A48" s="7">
        <v>45</v>
      </c>
      <c r="B48" s="8" t="s">
        <v>87</v>
      </c>
      <c r="C48" s="8" t="s">
        <v>69</v>
      </c>
      <c r="D48" s="8" t="s">
        <v>75</v>
      </c>
      <c r="E48" s="10" t="s">
        <v>38</v>
      </c>
      <c r="F48" s="11">
        <v>49.5</v>
      </c>
      <c r="G48" s="11">
        <v>62</v>
      </c>
      <c r="H48" s="11">
        <v>111.5</v>
      </c>
      <c r="I48" s="11">
        <f t="shared" si="3"/>
        <v>27.875</v>
      </c>
      <c r="J48" s="11">
        <v>76.6</v>
      </c>
      <c r="K48" s="11">
        <f t="shared" si="4"/>
        <v>38.3</v>
      </c>
      <c r="L48" s="11">
        <f t="shared" si="5"/>
        <v>66.175</v>
      </c>
      <c r="M48" s="17">
        <v>13</v>
      </c>
      <c r="N48" s="18"/>
      <c r="O48" s="19"/>
    </row>
    <row r="49" spans="1:15" s="1" customFormat="1" ht="27" customHeight="1">
      <c r="A49" s="7">
        <v>46</v>
      </c>
      <c r="B49" s="8" t="s">
        <v>88</v>
      </c>
      <c r="C49" s="8" t="s">
        <v>69</v>
      </c>
      <c r="D49" s="8" t="s">
        <v>75</v>
      </c>
      <c r="E49" s="10" t="s">
        <v>32</v>
      </c>
      <c r="F49" s="11">
        <v>61.5</v>
      </c>
      <c r="G49" s="11">
        <v>52</v>
      </c>
      <c r="H49" s="11">
        <v>113.5</v>
      </c>
      <c r="I49" s="11">
        <f t="shared" si="3"/>
        <v>28.375</v>
      </c>
      <c r="J49" s="11">
        <v>0</v>
      </c>
      <c r="K49" s="11">
        <f t="shared" si="4"/>
        <v>0</v>
      </c>
      <c r="L49" s="11">
        <f t="shared" si="5"/>
        <v>28.375</v>
      </c>
      <c r="M49" s="17">
        <v>14</v>
      </c>
      <c r="N49" s="18"/>
      <c r="O49" s="19" t="s">
        <v>89</v>
      </c>
    </row>
    <row r="50" spans="1:15" s="1" customFormat="1" ht="27" customHeight="1">
      <c r="A50" s="7">
        <v>47</v>
      </c>
      <c r="B50" s="8" t="s">
        <v>90</v>
      </c>
      <c r="C50" s="8" t="s">
        <v>69</v>
      </c>
      <c r="D50" s="9" t="s">
        <v>91</v>
      </c>
      <c r="E50" s="10" t="s">
        <v>22</v>
      </c>
      <c r="F50" s="11">
        <v>63.5</v>
      </c>
      <c r="G50" s="11">
        <v>55.5</v>
      </c>
      <c r="H50" s="11">
        <v>119</v>
      </c>
      <c r="I50" s="11">
        <f t="shared" si="3"/>
        <v>29.75</v>
      </c>
      <c r="J50" s="11">
        <v>85.1</v>
      </c>
      <c r="K50" s="11">
        <f t="shared" si="4"/>
        <v>42.55</v>
      </c>
      <c r="L50" s="11">
        <f t="shared" si="5"/>
        <v>72.3</v>
      </c>
      <c r="M50" s="17">
        <v>1</v>
      </c>
      <c r="N50" s="18" t="s">
        <v>15</v>
      </c>
      <c r="O50" s="19"/>
    </row>
    <row r="51" spans="1:15" s="1" customFormat="1" ht="27" customHeight="1">
      <c r="A51" s="7">
        <v>48</v>
      </c>
      <c r="B51" s="8" t="s">
        <v>92</v>
      </c>
      <c r="C51" s="8" t="s">
        <v>69</v>
      </c>
      <c r="D51" s="9" t="s">
        <v>91</v>
      </c>
      <c r="E51" s="10" t="s">
        <v>20</v>
      </c>
      <c r="F51" s="11">
        <v>26</v>
      </c>
      <c r="G51" s="11">
        <v>47</v>
      </c>
      <c r="H51" s="11">
        <v>73</v>
      </c>
      <c r="I51" s="11">
        <f t="shared" si="3"/>
        <v>18.25</v>
      </c>
      <c r="J51" s="11">
        <v>0</v>
      </c>
      <c r="K51" s="11">
        <f t="shared" si="4"/>
        <v>0</v>
      </c>
      <c r="L51" s="11">
        <f t="shared" si="5"/>
        <v>18.25</v>
      </c>
      <c r="M51" s="17">
        <v>2</v>
      </c>
      <c r="N51" s="18"/>
      <c r="O51" s="19" t="s">
        <v>89</v>
      </c>
    </row>
    <row r="52" spans="1:15" s="1" customFormat="1" ht="27" customHeight="1">
      <c r="A52" s="7">
        <v>49</v>
      </c>
      <c r="B52" s="8" t="s">
        <v>93</v>
      </c>
      <c r="C52" s="8" t="s">
        <v>69</v>
      </c>
      <c r="D52" s="9" t="s">
        <v>94</v>
      </c>
      <c r="E52" s="10" t="s">
        <v>22</v>
      </c>
      <c r="F52" s="11">
        <v>78.5</v>
      </c>
      <c r="G52" s="11">
        <v>71</v>
      </c>
      <c r="H52" s="11">
        <v>149.5</v>
      </c>
      <c r="I52" s="11">
        <f t="shared" si="3"/>
        <v>37.375</v>
      </c>
      <c r="J52" s="11">
        <v>80</v>
      </c>
      <c r="K52" s="11">
        <f t="shared" si="4"/>
        <v>40</v>
      </c>
      <c r="L52" s="11">
        <f t="shared" si="5"/>
        <v>77.375</v>
      </c>
      <c r="M52" s="17">
        <v>1</v>
      </c>
      <c r="N52" s="18" t="s">
        <v>15</v>
      </c>
      <c r="O52" s="19"/>
    </row>
    <row r="53" spans="1:15" s="1" customFormat="1" ht="27" customHeight="1">
      <c r="A53" s="7">
        <v>50</v>
      </c>
      <c r="B53" s="8" t="s">
        <v>95</v>
      </c>
      <c r="C53" s="8" t="s">
        <v>69</v>
      </c>
      <c r="D53" s="9" t="s">
        <v>94</v>
      </c>
      <c r="E53" s="10" t="s">
        <v>20</v>
      </c>
      <c r="F53" s="11">
        <v>46.5</v>
      </c>
      <c r="G53" s="11">
        <v>71</v>
      </c>
      <c r="H53" s="11">
        <v>117.5</v>
      </c>
      <c r="I53" s="11">
        <f t="shared" si="3"/>
        <v>29.375</v>
      </c>
      <c r="J53" s="11">
        <v>85.6</v>
      </c>
      <c r="K53" s="11">
        <f t="shared" si="4"/>
        <v>42.8</v>
      </c>
      <c r="L53" s="11">
        <f t="shared" si="5"/>
        <v>72.175</v>
      </c>
      <c r="M53" s="17">
        <v>2</v>
      </c>
      <c r="N53" s="18" t="s">
        <v>15</v>
      </c>
      <c r="O53" s="19"/>
    </row>
    <row r="54" spans="1:15" s="1" customFormat="1" ht="27" customHeight="1">
      <c r="A54" s="7">
        <v>51</v>
      </c>
      <c r="B54" s="8" t="s">
        <v>96</v>
      </c>
      <c r="C54" s="8" t="s">
        <v>69</v>
      </c>
      <c r="D54" s="9" t="s">
        <v>94</v>
      </c>
      <c r="E54" s="10" t="s">
        <v>44</v>
      </c>
      <c r="F54" s="11">
        <v>61.5</v>
      </c>
      <c r="G54" s="11">
        <v>48.5</v>
      </c>
      <c r="H54" s="11">
        <v>110</v>
      </c>
      <c r="I54" s="11">
        <f t="shared" si="3"/>
        <v>27.5</v>
      </c>
      <c r="J54" s="11">
        <v>84.5</v>
      </c>
      <c r="K54" s="11">
        <f t="shared" si="4"/>
        <v>42.25</v>
      </c>
      <c r="L54" s="11">
        <f t="shared" si="5"/>
        <v>69.75</v>
      </c>
      <c r="M54" s="17">
        <v>3</v>
      </c>
      <c r="N54" s="18" t="s">
        <v>15</v>
      </c>
      <c r="O54" s="19"/>
    </row>
    <row r="55" spans="1:15" s="1" customFormat="1" ht="27" customHeight="1">
      <c r="A55" s="7">
        <v>52</v>
      </c>
      <c r="B55" s="8" t="s">
        <v>97</v>
      </c>
      <c r="C55" s="8" t="s">
        <v>69</v>
      </c>
      <c r="D55" s="9" t="s">
        <v>94</v>
      </c>
      <c r="E55" s="10" t="s">
        <v>32</v>
      </c>
      <c r="F55" s="11">
        <v>45.5</v>
      </c>
      <c r="G55" s="11">
        <v>60</v>
      </c>
      <c r="H55" s="11">
        <v>105.5</v>
      </c>
      <c r="I55" s="11">
        <f t="shared" si="3"/>
        <v>26.375</v>
      </c>
      <c r="J55" s="11">
        <v>80.6</v>
      </c>
      <c r="K55" s="11">
        <f t="shared" si="4"/>
        <v>40.3</v>
      </c>
      <c r="L55" s="11">
        <f t="shared" si="5"/>
        <v>66.675</v>
      </c>
      <c r="M55" s="17">
        <v>4</v>
      </c>
      <c r="N55" s="18"/>
      <c r="O55" s="19"/>
    </row>
    <row r="56" spans="1:15" s="1" customFormat="1" ht="27" customHeight="1">
      <c r="A56" s="7">
        <v>53</v>
      </c>
      <c r="B56" s="8" t="s">
        <v>98</v>
      </c>
      <c r="C56" s="8" t="s">
        <v>69</v>
      </c>
      <c r="D56" s="9" t="s">
        <v>99</v>
      </c>
      <c r="E56" s="10" t="s">
        <v>22</v>
      </c>
      <c r="F56" s="11">
        <v>58</v>
      </c>
      <c r="G56" s="11">
        <v>63.5</v>
      </c>
      <c r="H56" s="11">
        <v>121.5</v>
      </c>
      <c r="I56" s="11">
        <f t="shared" si="3"/>
        <v>30.375</v>
      </c>
      <c r="J56" s="11">
        <v>84.9</v>
      </c>
      <c r="K56" s="11">
        <f t="shared" si="4"/>
        <v>42.45</v>
      </c>
      <c r="L56" s="11">
        <f t="shared" si="5"/>
        <v>72.825</v>
      </c>
      <c r="M56" s="17">
        <v>1</v>
      </c>
      <c r="N56" s="18" t="s">
        <v>15</v>
      </c>
      <c r="O56" s="19"/>
    </row>
    <row r="57" spans="1:15" s="1" customFormat="1" ht="27" customHeight="1">
      <c r="A57" s="7">
        <v>54</v>
      </c>
      <c r="B57" s="8" t="s">
        <v>100</v>
      </c>
      <c r="C57" s="8" t="s">
        <v>101</v>
      </c>
      <c r="D57" s="9" t="s">
        <v>102</v>
      </c>
      <c r="E57" s="10" t="s">
        <v>46</v>
      </c>
      <c r="F57" s="11">
        <v>81.5</v>
      </c>
      <c r="G57" s="11">
        <v>69.5</v>
      </c>
      <c r="H57" s="11">
        <v>151</v>
      </c>
      <c r="I57" s="11">
        <f t="shared" si="3"/>
        <v>37.75</v>
      </c>
      <c r="J57" s="11">
        <v>85.6</v>
      </c>
      <c r="K57" s="11">
        <f t="shared" si="4"/>
        <v>42.8</v>
      </c>
      <c r="L57" s="11">
        <f t="shared" si="5"/>
        <v>80.55</v>
      </c>
      <c r="M57" s="17">
        <v>1</v>
      </c>
      <c r="N57" s="18" t="s">
        <v>15</v>
      </c>
      <c r="O57" s="19"/>
    </row>
    <row r="58" spans="1:15" s="1" customFormat="1" ht="27" customHeight="1">
      <c r="A58" s="7">
        <v>55</v>
      </c>
      <c r="B58" s="8" t="s">
        <v>103</v>
      </c>
      <c r="C58" s="8" t="s">
        <v>101</v>
      </c>
      <c r="D58" s="9" t="s">
        <v>102</v>
      </c>
      <c r="E58" s="10" t="s">
        <v>20</v>
      </c>
      <c r="F58" s="11">
        <v>74</v>
      </c>
      <c r="G58" s="11">
        <v>65.5</v>
      </c>
      <c r="H58" s="11">
        <v>139.5</v>
      </c>
      <c r="I58" s="11">
        <f t="shared" si="3"/>
        <v>34.875</v>
      </c>
      <c r="J58" s="11">
        <v>88.6</v>
      </c>
      <c r="K58" s="11">
        <f t="shared" si="4"/>
        <v>44.3</v>
      </c>
      <c r="L58" s="11">
        <f t="shared" si="5"/>
        <v>79.175</v>
      </c>
      <c r="M58" s="17">
        <v>2</v>
      </c>
      <c r="N58" s="18" t="s">
        <v>15</v>
      </c>
      <c r="O58" s="19"/>
    </row>
    <row r="59" spans="1:15" s="1" customFormat="1" ht="27" customHeight="1">
      <c r="A59" s="7">
        <v>56</v>
      </c>
      <c r="B59" s="8" t="s">
        <v>104</v>
      </c>
      <c r="C59" s="8" t="s">
        <v>101</v>
      </c>
      <c r="D59" s="9" t="s">
        <v>102</v>
      </c>
      <c r="E59" s="10" t="s">
        <v>44</v>
      </c>
      <c r="F59" s="11">
        <v>76.5</v>
      </c>
      <c r="G59" s="11">
        <v>67.5</v>
      </c>
      <c r="H59" s="11">
        <v>144</v>
      </c>
      <c r="I59" s="11">
        <f t="shared" si="3"/>
        <v>36</v>
      </c>
      <c r="J59" s="11">
        <v>85.2</v>
      </c>
      <c r="K59" s="11">
        <f t="shared" si="4"/>
        <v>42.6</v>
      </c>
      <c r="L59" s="11">
        <f t="shared" si="5"/>
        <v>78.6</v>
      </c>
      <c r="M59" s="17">
        <v>3</v>
      </c>
      <c r="N59" s="18"/>
      <c r="O59" s="19"/>
    </row>
    <row r="60" spans="1:15" s="1" customFormat="1" ht="27" customHeight="1">
      <c r="A60" s="7">
        <v>57</v>
      </c>
      <c r="B60" s="8" t="s">
        <v>105</v>
      </c>
      <c r="C60" s="8" t="s">
        <v>101</v>
      </c>
      <c r="D60" s="9" t="s">
        <v>102</v>
      </c>
      <c r="E60" s="10" t="s">
        <v>22</v>
      </c>
      <c r="F60" s="11">
        <v>62.5</v>
      </c>
      <c r="G60" s="11">
        <v>72</v>
      </c>
      <c r="H60" s="11">
        <v>134.5</v>
      </c>
      <c r="I60" s="11">
        <f t="shared" si="3"/>
        <v>33.625</v>
      </c>
      <c r="J60" s="11">
        <v>82</v>
      </c>
      <c r="K60" s="11">
        <f t="shared" si="4"/>
        <v>41</v>
      </c>
      <c r="L60" s="11">
        <f t="shared" si="5"/>
        <v>74.625</v>
      </c>
      <c r="M60" s="17">
        <v>4</v>
      </c>
      <c r="N60" s="18"/>
      <c r="O60" s="19"/>
    </row>
    <row r="61" spans="1:15" s="1" customFormat="1" ht="27" customHeight="1">
      <c r="A61" s="7">
        <v>58</v>
      </c>
      <c r="B61" s="8" t="s">
        <v>106</v>
      </c>
      <c r="C61" s="8" t="s">
        <v>101</v>
      </c>
      <c r="D61" s="9" t="s">
        <v>102</v>
      </c>
      <c r="E61" s="10" t="s">
        <v>32</v>
      </c>
      <c r="F61" s="11">
        <v>65</v>
      </c>
      <c r="G61" s="11">
        <v>58.5</v>
      </c>
      <c r="H61" s="11">
        <v>123.5</v>
      </c>
      <c r="I61" s="11">
        <f t="shared" si="3"/>
        <v>30.875</v>
      </c>
      <c r="J61" s="11">
        <v>85.2</v>
      </c>
      <c r="K61" s="11">
        <f t="shared" si="4"/>
        <v>42.6</v>
      </c>
      <c r="L61" s="11">
        <f t="shared" si="5"/>
        <v>73.475</v>
      </c>
      <c r="M61" s="17">
        <v>5</v>
      </c>
      <c r="N61" s="18"/>
      <c r="O61" s="19"/>
    </row>
    <row r="62" spans="1:15" s="1" customFormat="1" ht="27" customHeight="1">
      <c r="A62" s="7">
        <v>59</v>
      </c>
      <c r="B62" s="13" t="s">
        <v>107</v>
      </c>
      <c r="C62" s="8" t="s">
        <v>101</v>
      </c>
      <c r="D62" s="13" t="s">
        <v>102</v>
      </c>
      <c r="E62" s="10" t="s">
        <v>42</v>
      </c>
      <c r="F62" s="11">
        <v>45</v>
      </c>
      <c r="G62" s="11">
        <v>60</v>
      </c>
      <c r="H62" s="11">
        <v>105</v>
      </c>
      <c r="I62" s="11">
        <f t="shared" si="3"/>
        <v>26.25</v>
      </c>
      <c r="J62" s="11">
        <v>84.6</v>
      </c>
      <c r="K62" s="11">
        <f t="shared" si="4"/>
        <v>42.3</v>
      </c>
      <c r="L62" s="11">
        <f t="shared" si="5"/>
        <v>68.55</v>
      </c>
      <c r="M62" s="17">
        <v>6</v>
      </c>
      <c r="N62" s="18"/>
      <c r="O62" s="19"/>
    </row>
    <row r="63" spans="1:15" s="1" customFormat="1" ht="27" customHeight="1">
      <c r="A63" s="7">
        <v>60</v>
      </c>
      <c r="B63" s="8" t="s">
        <v>108</v>
      </c>
      <c r="C63" s="8" t="s">
        <v>101</v>
      </c>
      <c r="D63" s="9" t="s">
        <v>109</v>
      </c>
      <c r="E63" s="10" t="s">
        <v>38</v>
      </c>
      <c r="F63" s="11">
        <v>74.5</v>
      </c>
      <c r="G63" s="11">
        <v>70</v>
      </c>
      <c r="H63" s="11">
        <v>144.5</v>
      </c>
      <c r="I63" s="11">
        <f t="shared" si="3"/>
        <v>36.125</v>
      </c>
      <c r="J63" s="11">
        <v>84.6</v>
      </c>
      <c r="K63" s="11">
        <f t="shared" si="4"/>
        <v>42.3</v>
      </c>
      <c r="L63" s="11">
        <f t="shared" si="5"/>
        <v>78.425</v>
      </c>
      <c r="M63" s="17">
        <v>1</v>
      </c>
      <c r="N63" s="18" t="s">
        <v>15</v>
      </c>
      <c r="O63" s="19"/>
    </row>
    <row r="64" spans="1:15" s="1" customFormat="1" ht="27" customHeight="1">
      <c r="A64" s="7">
        <v>61</v>
      </c>
      <c r="B64" s="8" t="s">
        <v>110</v>
      </c>
      <c r="C64" s="8" t="s">
        <v>101</v>
      </c>
      <c r="D64" s="9" t="s">
        <v>109</v>
      </c>
      <c r="E64" s="10" t="s">
        <v>46</v>
      </c>
      <c r="F64" s="11">
        <v>52.5</v>
      </c>
      <c r="G64" s="11">
        <v>68.5</v>
      </c>
      <c r="H64" s="11">
        <v>121</v>
      </c>
      <c r="I64" s="11">
        <f t="shared" si="3"/>
        <v>30.25</v>
      </c>
      <c r="J64" s="11">
        <v>88.6</v>
      </c>
      <c r="K64" s="11">
        <f t="shared" si="4"/>
        <v>44.3</v>
      </c>
      <c r="L64" s="11">
        <f t="shared" si="5"/>
        <v>74.55</v>
      </c>
      <c r="M64" s="17">
        <v>2</v>
      </c>
      <c r="N64" s="18" t="s">
        <v>15</v>
      </c>
      <c r="O64" s="19"/>
    </row>
    <row r="65" spans="1:15" s="1" customFormat="1" ht="27" customHeight="1">
      <c r="A65" s="7">
        <v>62</v>
      </c>
      <c r="B65" s="8" t="s">
        <v>111</v>
      </c>
      <c r="C65" s="8" t="s">
        <v>101</v>
      </c>
      <c r="D65" s="9" t="s">
        <v>109</v>
      </c>
      <c r="E65" s="10" t="s">
        <v>36</v>
      </c>
      <c r="F65" s="11">
        <v>67</v>
      </c>
      <c r="G65" s="11">
        <v>59</v>
      </c>
      <c r="H65" s="11">
        <v>126</v>
      </c>
      <c r="I65" s="11">
        <f t="shared" si="3"/>
        <v>31.5</v>
      </c>
      <c r="J65" s="11">
        <v>86</v>
      </c>
      <c r="K65" s="11">
        <f t="shared" si="4"/>
        <v>43</v>
      </c>
      <c r="L65" s="11">
        <f t="shared" si="5"/>
        <v>74.5</v>
      </c>
      <c r="M65" s="17">
        <v>3</v>
      </c>
      <c r="N65" s="18" t="s">
        <v>15</v>
      </c>
      <c r="O65" s="19"/>
    </row>
    <row r="66" spans="1:15" s="1" customFormat="1" ht="27" customHeight="1">
      <c r="A66" s="7">
        <v>63</v>
      </c>
      <c r="B66" s="8" t="s">
        <v>112</v>
      </c>
      <c r="C66" s="8" t="s">
        <v>101</v>
      </c>
      <c r="D66" s="9" t="s">
        <v>109</v>
      </c>
      <c r="E66" s="10" t="s">
        <v>44</v>
      </c>
      <c r="F66" s="11">
        <v>55</v>
      </c>
      <c r="G66" s="11">
        <v>68.5</v>
      </c>
      <c r="H66" s="11">
        <v>123.5</v>
      </c>
      <c r="I66" s="11">
        <f t="shared" si="3"/>
        <v>30.875</v>
      </c>
      <c r="J66" s="11">
        <v>85</v>
      </c>
      <c r="K66" s="11">
        <f t="shared" si="4"/>
        <v>42.5</v>
      </c>
      <c r="L66" s="11">
        <f t="shared" si="5"/>
        <v>73.375</v>
      </c>
      <c r="M66" s="17">
        <v>4</v>
      </c>
      <c r="N66" s="18" t="s">
        <v>15</v>
      </c>
      <c r="O66" s="19"/>
    </row>
    <row r="67" spans="1:15" s="1" customFormat="1" ht="27" customHeight="1">
      <c r="A67" s="7">
        <v>64</v>
      </c>
      <c r="B67" s="8" t="s">
        <v>113</v>
      </c>
      <c r="C67" s="8" t="s">
        <v>101</v>
      </c>
      <c r="D67" s="9" t="s">
        <v>109</v>
      </c>
      <c r="E67" s="10" t="s">
        <v>30</v>
      </c>
      <c r="F67" s="11">
        <v>64</v>
      </c>
      <c r="G67" s="11">
        <v>53.5</v>
      </c>
      <c r="H67" s="11">
        <v>117.5</v>
      </c>
      <c r="I67" s="11">
        <f t="shared" si="3"/>
        <v>29.375</v>
      </c>
      <c r="J67" s="11">
        <v>85.6</v>
      </c>
      <c r="K67" s="11">
        <f t="shared" si="4"/>
        <v>42.8</v>
      </c>
      <c r="L67" s="11">
        <f t="shared" si="5"/>
        <v>72.175</v>
      </c>
      <c r="M67" s="17">
        <v>5</v>
      </c>
      <c r="N67" s="18"/>
      <c r="O67" s="19"/>
    </row>
    <row r="68" spans="1:15" s="1" customFormat="1" ht="27" customHeight="1">
      <c r="A68" s="7">
        <v>65</v>
      </c>
      <c r="B68" s="8" t="s">
        <v>114</v>
      </c>
      <c r="C68" s="8" t="s">
        <v>101</v>
      </c>
      <c r="D68" s="9" t="s">
        <v>109</v>
      </c>
      <c r="E68" s="10" t="s">
        <v>32</v>
      </c>
      <c r="F68" s="11">
        <v>57</v>
      </c>
      <c r="G68" s="11">
        <v>56.5</v>
      </c>
      <c r="H68" s="11">
        <v>113.5</v>
      </c>
      <c r="I68" s="11">
        <f aca="true" t="shared" si="6" ref="I68:I99">H68*0.25</f>
        <v>28.375</v>
      </c>
      <c r="J68" s="11">
        <v>84.8</v>
      </c>
      <c r="K68" s="11">
        <f aca="true" t="shared" si="7" ref="K68:K99">J68*0.5</f>
        <v>42.4</v>
      </c>
      <c r="L68" s="11">
        <f aca="true" t="shared" si="8" ref="L68:L99">I68+K68</f>
        <v>70.775</v>
      </c>
      <c r="M68" s="17">
        <v>6</v>
      </c>
      <c r="N68" s="18"/>
      <c r="O68" s="19"/>
    </row>
    <row r="69" spans="1:15" s="1" customFormat="1" ht="27" customHeight="1">
      <c r="A69" s="7">
        <v>66</v>
      </c>
      <c r="B69" s="8" t="s">
        <v>115</v>
      </c>
      <c r="C69" s="8" t="s">
        <v>101</v>
      </c>
      <c r="D69" s="9" t="s">
        <v>109</v>
      </c>
      <c r="E69" s="10" t="s">
        <v>40</v>
      </c>
      <c r="F69" s="11">
        <v>63</v>
      </c>
      <c r="G69" s="11">
        <v>48.5</v>
      </c>
      <c r="H69" s="11">
        <v>111.5</v>
      </c>
      <c r="I69" s="11">
        <f t="shared" si="6"/>
        <v>27.875</v>
      </c>
      <c r="J69" s="11">
        <v>85.6</v>
      </c>
      <c r="K69" s="11">
        <f t="shared" si="7"/>
        <v>42.8</v>
      </c>
      <c r="L69" s="11">
        <f t="shared" si="8"/>
        <v>70.675</v>
      </c>
      <c r="M69" s="17">
        <v>7</v>
      </c>
      <c r="N69" s="18"/>
      <c r="O69" s="19"/>
    </row>
    <row r="70" spans="1:15" s="1" customFormat="1" ht="27" customHeight="1">
      <c r="A70" s="7">
        <v>67</v>
      </c>
      <c r="B70" s="8" t="s">
        <v>116</v>
      </c>
      <c r="C70" s="8" t="s">
        <v>101</v>
      </c>
      <c r="D70" s="9" t="s">
        <v>109</v>
      </c>
      <c r="E70" s="10" t="s">
        <v>25</v>
      </c>
      <c r="F70" s="11">
        <v>66</v>
      </c>
      <c r="G70" s="11">
        <v>52.5</v>
      </c>
      <c r="H70" s="11">
        <v>118.5</v>
      </c>
      <c r="I70" s="11">
        <f t="shared" si="6"/>
        <v>29.625</v>
      </c>
      <c r="J70" s="11">
        <v>79.2</v>
      </c>
      <c r="K70" s="11">
        <f t="shared" si="7"/>
        <v>39.6</v>
      </c>
      <c r="L70" s="11">
        <f t="shared" si="8"/>
        <v>69.225</v>
      </c>
      <c r="M70" s="17">
        <v>8</v>
      </c>
      <c r="N70" s="18"/>
      <c r="O70" s="19"/>
    </row>
    <row r="71" spans="1:15" s="1" customFormat="1" ht="27" customHeight="1">
      <c r="A71" s="7">
        <v>68</v>
      </c>
      <c r="B71" s="8" t="s">
        <v>117</v>
      </c>
      <c r="C71" s="8" t="s">
        <v>101</v>
      </c>
      <c r="D71" s="9" t="s">
        <v>109</v>
      </c>
      <c r="E71" s="10" t="s">
        <v>22</v>
      </c>
      <c r="F71" s="11">
        <v>51</v>
      </c>
      <c r="G71" s="11">
        <v>58.5</v>
      </c>
      <c r="H71" s="11">
        <v>109.5</v>
      </c>
      <c r="I71" s="11">
        <f t="shared" si="6"/>
        <v>27.375</v>
      </c>
      <c r="J71" s="11">
        <v>80.8</v>
      </c>
      <c r="K71" s="11">
        <f t="shared" si="7"/>
        <v>40.4</v>
      </c>
      <c r="L71" s="11">
        <f t="shared" si="8"/>
        <v>67.775</v>
      </c>
      <c r="M71" s="17">
        <v>9</v>
      </c>
      <c r="N71" s="18"/>
      <c r="O71" s="19"/>
    </row>
    <row r="72" spans="1:15" s="1" customFormat="1" ht="27" customHeight="1">
      <c r="A72" s="7">
        <v>69</v>
      </c>
      <c r="B72" s="8" t="s">
        <v>118</v>
      </c>
      <c r="C72" s="8" t="s">
        <v>101</v>
      </c>
      <c r="D72" s="9" t="s">
        <v>109</v>
      </c>
      <c r="E72" s="10" t="s">
        <v>42</v>
      </c>
      <c r="F72" s="11">
        <v>55.5</v>
      </c>
      <c r="G72" s="11">
        <v>52.5</v>
      </c>
      <c r="H72" s="11">
        <v>108</v>
      </c>
      <c r="I72" s="11">
        <f t="shared" si="6"/>
        <v>27</v>
      </c>
      <c r="J72" s="11">
        <v>78.2</v>
      </c>
      <c r="K72" s="11">
        <f t="shared" si="7"/>
        <v>39.1</v>
      </c>
      <c r="L72" s="11">
        <f t="shared" si="8"/>
        <v>66.1</v>
      </c>
      <c r="M72" s="17">
        <v>10</v>
      </c>
      <c r="N72" s="18"/>
      <c r="O72" s="19"/>
    </row>
    <row r="73" spans="1:15" s="1" customFormat="1" ht="27" customHeight="1">
      <c r="A73" s="7">
        <v>70</v>
      </c>
      <c r="B73" s="8" t="s">
        <v>119</v>
      </c>
      <c r="C73" s="8" t="s">
        <v>101</v>
      </c>
      <c r="D73" s="9" t="s">
        <v>109</v>
      </c>
      <c r="E73" s="10" t="s">
        <v>48</v>
      </c>
      <c r="F73" s="11">
        <v>45.5</v>
      </c>
      <c r="G73" s="11">
        <v>61.5</v>
      </c>
      <c r="H73" s="11">
        <v>107</v>
      </c>
      <c r="I73" s="11">
        <f t="shared" si="6"/>
        <v>26.75</v>
      </c>
      <c r="J73" s="11">
        <v>76.6</v>
      </c>
      <c r="K73" s="11">
        <f t="shared" si="7"/>
        <v>38.3</v>
      </c>
      <c r="L73" s="11">
        <f t="shared" si="8"/>
        <v>65.05</v>
      </c>
      <c r="M73" s="17">
        <v>11</v>
      </c>
      <c r="N73" s="18"/>
      <c r="O73" s="19"/>
    </row>
    <row r="74" spans="1:15" s="1" customFormat="1" ht="27" customHeight="1">
      <c r="A74" s="7">
        <v>71</v>
      </c>
      <c r="B74" s="8" t="s">
        <v>120</v>
      </c>
      <c r="C74" s="8" t="s">
        <v>101</v>
      </c>
      <c r="D74" s="9" t="s">
        <v>109</v>
      </c>
      <c r="E74" s="10" t="s">
        <v>20</v>
      </c>
      <c r="F74" s="11">
        <v>75.5</v>
      </c>
      <c r="G74" s="11">
        <v>55</v>
      </c>
      <c r="H74" s="11">
        <v>130.5</v>
      </c>
      <c r="I74" s="11">
        <f t="shared" si="6"/>
        <v>32.625</v>
      </c>
      <c r="J74" s="11">
        <v>0</v>
      </c>
      <c r="K74" s="11">
        <f t="shared" si="7"/>
        <v>0</v>
      </c>
      <c r="L74" s="11">
        <f t="shared" si="8"/>
        <v>32.625</v>
      </c>
      <c r="M74" s="17">
        <v>12</v>
      </c>
      <c r="N74" s="18"/>
      <c r="O74" s="19" t="s">
        <v>89</v>
      </c>
    </row>
    <row r="75" spans="1:15" s="1" customFormat="1" ht="27" customHeight="1">
      <c r="A75" s="7">
        <v>72</v>
      </c>
      <c r="B75" s="8" t="s">
        <v>121</v>
      </c>
      <c r="C75" s="8" t="s">
        <v>101</v>
      </c>
      <c r="D75" s="9" t="s">
        <v>122</v>
      </c>
      <c r="E75" s="10" t="s">
        <v>44</v>
      </c>
      <c r="F75" s="11">
        <v>85</v>
      </c>
      <c r="G75" s="11">
        <v>75.5</v>
      </c>
      <c r="H75" s="11">
        <v>160.5</v>
      </c>
      <c r="I75" s="11">
        <f t="shared" si="6"/>
        <v>40.125</v>
      </c>
      <c r="J75" s="11">
        <v>82.8</v>
      </c>
      <c r="K75" s="11">
        <f t="shared" si="7"/>
        <v>41.4</v>
      </c>
      <c r="L75" s="11">
        <f t="shared" si="8"/>
        <v>81.525</v>
      </c>
      <c r="M75" s="17">
        <v>1</v>
      </c>
      <c r="N75" s="18" t="s">
        <v>15</v>
      </c>
      <c r="O75" s="23"/>
    </row>
    <row r="76" spans="1:15" s="1" customFormat="1" ht="27" customHeight="1">
      <c r="A76" s="7">
        <v>73</v>
      </c>
      <c r="B76" s="8" t="s">
        <v>123</v>
      </c>
      <c r="C76" s="8" t="s">
        <v>101</v>
      </c>
      <c r="D76" s="9" t="s">
        <v>122</v>
      </c>
      <c r="E76" s="10" t="s">
        <v>22</v>
      </c>
      <c r="F76" s="11">
        <v>74</v>
      </c>
      <c r="G76" s="11">
        <v>62</v>
      </c>
      <c r="H76" s="11">
        <v>136</v>
      </c>
      <c r="I76" s="11">
        <f t="shared" si="6"/>
        <v>34</v>
      </c>
      <c r="J76" s="11">
        <v>85</v>
      </c>
      <c r="K76" s="11">
        <f t="shared" si="7"/>
        <v>42.5</v>
      </c>
      <c r="L76" s="11">
        <f t="shared" si="8"/>
        <v>76.5</v>
      </c>
      <c r="M76" s="17">
        <v>2</v>
      </c>
      <c r="N76" s="18" t="s">
        <v>15</v>
      </c>
      <c r="O76" s="19"/>
    </row>
    <row r="77" spans="1:15" s="1" customFormat="1" ht="27" customHeight="1">
      <c r="A77" s="7">
        <v>74</v>
      </c>
      <c r="B77" s="20" t="s">
        <v>124</v>
      </c>
      <c r="C77" s="8" t="s">
        <v>101</v>
      </c>
      <c r="D77" s="9" t="s">
        <v>122</v>
      </c>
      <c r="E77" s="10" t="s">
        <v>20</v>
      </c>
      <c r="F77" s="11">
        <v>42.5</v>
      </c>
      <c r="G77" s="11">
        <v>69.5</v>
      </c>
      <c r="H77" s="11">
        <v>112</v>
      </c>
      <c r="I77" s="11">
        <f t="shared" si="6"/>
        <v>28</v>
      </c>
      <c r="J77" s="11">
        <v>79.2</v>
      </c>
      <c r="K77" s="11">
        <f t="shared" si="7"/>
        <v>39.6</v>
      </c>
      <c r="L77" s="11">
        <f t="shared" si="8"/>
        <v>67.6</v>
      </c>
      <c r="M77" s="17">
        <v>3</v>
      </c>
      <c r="N77" s="18" t="s">
        <v>15</v>
      </c>
      <c r="O77" s="23"/>
    </row>
    <row r="78" spans="1:15" s="1" customFormat="1" ht="27" customHeight="1">
      <c r="A78" s="7">
        <v>75</v>
      </c>
      <c r="B78" s="8" t="s">
        <v>125</v>
      </c>
      <c r="C78" s="8" t="s">
        <v>101</v>
      </c>
      <c r="D78" s="9" t="s">
        <v>126</v>
      </c>
      <c r="E78" s="10" t="s">
        <v>30</v>
      </c>
      <c r="F78" s="11">
        <v>84.5</v>
      </c>
      <c r="G78" s="11">
        <v>67</v>
      </c>
      <c r="H78" s="11">
        <v>151.5</v>
      </c>
      <c r="I78" s="11">
        <f t="shared" si="6"/>
        <v>37.875</v>
      </c>
      <c r="J78" s="11">
        <v>83.6</v>
      </c>
      <c r="K78" s="11">
        <f t="shared" si="7"/>
        <v>41.8</v>
      </c>
      <c r="L78" s="11">
        <f t="shared" si="8"/>
        <v>79.675</v>
      </c>
      <c r="M78" s="17">
        <v>1</v>
      </c>
      <c r="N78" s="18" t="s">
        <v>15</v>
      </c>
      <c r="O78" s="23"/>
    </row>
    <row r="79" spans="1:15" s="1" customFormat="1" ht="27" customHeight="1">
      <c r="A79" s="7">
        <v>76</v>
      </c>
      <c r="B79" s="8" t="s">
        <v>127</v>
      </c>
      <c r="C79" s="8" t="s">
        <v>101</v>
      </c>
      <c r="D79" s="9" t="s">
        <v>126</v>
      </c>
      <c r="E79" s="10" t="s">
        <v>42</v>
      </c>
      <c r="F79" s="11">
        <v>70</v>
      </c>
      <c r="G79" s="11">
        <v>71</v>
      </c>
      <c r="H79" s="11">
        <v>141</v>
      </c>
      <c r="I79" s="11">
        <f t="shared" si="6"/>
        <v>35.25</v>
      </c>
      <c r="J79" s="11">
        <v>88.2</v>
      </c>
      <c r="K79" s="11">
        <f t="shared" si="7"/>
        <v>44.1</v>
      </c>
      <c r="L79" s="11">
        <f t="shared" si="8"/>
        <v>79.35</v>
      </c>
      <c r="M79" s="17">
        <v>2</v>
      </c>
      <c r="N79" s="18" t="s">
        <v>15</v>
      </c>
      <c r="O79" s="23"/>
    </row>
    <row r="80" spans="1:15" s="1" customFormat="1" ht="27" customHeight="1">
      <c r="A80" s="7">
        <v>77</v>
      </c>
      <c r="B80" s="8" t="s">
        <v>128</v>
      </c>
      <c r="C80" s="8" t="s">
        <v>101</v>
      </c>
      <c r="D80" s="9" t="s">
        <v>126</v>
      </c>
      <c r="E80" s="10" t="s">
        <v>36</v>
      </c>
      <c r="F80" s="11">
        <v>80.5</v>
      </c>
      <c r="G80" s="11">
        <v>59.5</v>
      </c>
      <c r="H80" s="11">
        <v>140</v>
      </c>
      <c r="I80" s="11">
        <f t="shared" si="6"/>
        <v>35</v>
      </c>
      <c r="J80" s="11">
        <v>84</v>
      </c>
      <c r="K80" s="11">
        <f t="shared" si="7"/>
        <v>42</v>
      </c>
      <c r="L80" s="11">
        <f t="shared" si="8"/>
        <v>77</v>
      </c>
      <c r="M80" s="17">
        <v>3</v>
      </c>
      <c r="N80" s="18" t="s">
        <v>15</v>
      </c>
      <c r="O80" s="23"/>
    </row>
    <row r="81" spans="1:15" s="1" customFormat="1" ht="27" customHeight="1">
      <c r="A81" s="7">
        <v>78</v>
      </c>
      <c r="B81" s="8" t="s">
        <v>129</v>
      </c>
      <c r="C81" s="8" t="s">
        <v>101</v>
      </c>
      <c r="D81" s="9" t="s">
        <v>126</v>
      </c>
      <c r="E81" s="10" t="s">
        <v>38</v>
      </c>
      <c r="F81" s="11">
        <v>69.5</v>
      </c>
      <c r="G81" s="11">
        <v>62.5</v>
      </c>
      <c r="H81" s="11">
        <v>132</v>
      </c>
      <c r="I81" s="11">
        <f t="shared" si="6"/>
        <v>33</v>
      </c>
      <c r="J81" s="11">
        <v>84.8</v>
      </c>
      <c r="K81" s="11">
        <f t="shared" si="7"/>
        <v>42.4</v>
      </c>
      <c r="L81" s="11">
        <f t="shared" si="8"/>
        <v>75.4</v>
      </c>
      <c r="M81" s="17">
        <v>4</v>
      </c>
      <c r="N81" s="18" t="s">
        <v>15</v>
      </c>
      <c r="O81" s="23"/>
    </row>
    <row r="82" spans="1:15" s="1" customFormat="1" ht="27" customHeight="1">
      <c r="A82" s="7">
        <v>79</v>
      </c>
      <c r="B82" s="8" t="s">
        <v>130</v>
      </c>
      <c r="C82" s="8" t="s">
        <v>101</v>
      </c>
      <c r="D82" s="9" t="s">
        <v>126</v>
      </c>
      <c r="E82" s="10" t="s">
        <v>40</v>
      </c>
      <c r="F82" s="11">
        <v>58</v>
      </c>
      <c r="G82" s="11">
        <v>61.5</v>
      </c>
      <c r="H82" s="11">
        <v>119.5</v>
      </c>
      <c r="I82" s="11">
        <f t="shared" si="6"/>
        <v>29.875</v>
      </c>
      <c r="J82" s="11">
        <v>86.6</v>
      </c>
      <c r="K82" s="11">
        <f t="shared" si="7"/>
        <v>43.3</v>
      </c>
      <c r="L82" s="11">
        <f t="shared" si="8"/>
        <v>73.175</v>
      </c>
      <c r="M82" s="17">
        <v>5</v>
      </c>
      <c r="N82" s="18" t="s">
        <v>15</v>
      </c>
      <c r="O82" s="23"/>
    </row>
    <row r="83" spans="1:15" s="1" customFormat="1" ht="27" customHeight="1">
      <c r="A83" s="7">
        <v>80</v>
      </c>
      <c r="B83" s="8" t="s">
        <v>131</v>
      </c>
      <c r="C83" s="8" t="s">
        <v>101</v>
      </c>
      <c r="D83" s="9" t="s">
        <v>126</v>
      </c>
      <c r="E83" s="10" t="s">
        <v>44</v>
      </c>
      <c r="F83" s="11">
        <v>56</v>
      </c>
      <c r="G83" s="11">
        <v>69</v>
      </c>
      <c r="H83" s="11">
        <v>125</v>
      </c>
      <c r="I83" s="11">
        <f t="shared" si="6"/>
        <v>31.25</v>
      </c>
      <c r="J83" s="11">
        <v>82.84</v>
      </c>
      <c r="K83" s="11">
        <f t="shared" si="7"/>
        <v>41.42</v>
      </c>
      <c r="L83" s="11">
        <f t="shared" si="8"/>
        <v>72.67</v>
      </c>
      <c r="M83" s="17">
        <v>6</v>
      </c>
      <c r="N83" s="18"/>
      <c r="O83" s="23"/>
    </row>
    <row r="84" spans="1:15" s="1" customFormat="1" ht="27" customHeight="1">
      <c r="A84" s="7">
        <v>81</v>
      </c>
      <c r="B84" s="8" t="s">
        <v>132</v>
      </c>
      <c r="C84" s="8" t="s">
        <v>101</v>
      </c>
      <c r="D84" s="9" t="s">
        <v>126</v>
      </c>
      <c r="E84" s="10" t="s">
        <v>32</v>
      </c>
      <c r="F84" s="11">
        <v>60</v>
      </c>
      <c r="G84" s="11">
        <v>55</v>
      </c>
      <c r="H84" s="11">
        <v>115</v>
      </c>
      <c r="I84" s="11">
        <f t="shared" si="6"/>
        <v>28.75</v>
      </c>
      <c r="J84" s="11">
        <v>85</v>
      </c>
      <c r="K84" s="11">
        <f t="shared" si="7"/>
        <v>42.5</v>
      </c>
      <c r="L84" s="11">
        <f t="shared" si="8"/>
        <v>71.25</v>
      </c>
      <c r="M84" s="17">
        <v>7</v>
      </c>
      <c r="N84" s="18"/>
      <c r="O84" s="23"/>
    </row>
    <row r="85" spans="1:15" s="1" customFormat="1" ht="27" customHeight="1">
      <c r="A85" s="7">
        <v>82</v>
      </c>
      <c r="B85" s="8" t="s">
        <v>133</v>
      </c>
      <c r="C85" s="8" t="s">
        <v>101</v>
      </c>
      <c r="D85" s="9" t="s">
        <v>126</v>
      </c>
      <c r="E85" s="10" t="s">
        <v>25</v>
      </c>
      <c r="F85" s="11">
        <v>54</v>
      </c>
      <c r="G85" s="11">
        <v>56</v>
      </c>
      <c r="H85" s="11">
        <v>110</v>
      </c>
      <c r="I85" s="11">
        <f t="shared" si="6"/>
        <v>27.5</v>
      </c>
      <c r="J85" s="11">
        <v>84.6</v>
      </c>
      <c r="K85" s="11">
        <f t="shared" si="7"/>
        <v>42.3</v>
      </c>
      <c r="L85" s="11">
        <f t="shared" si="8"/>
        <v>69.8</v>
      </c>
      <c r="M85" s="17">
        <v>8</v>
      </c>
      <c r="N85" s="18"/>
      <c r="O85" s="23"/>
    </row>
    <row r="86" spans="1:15" s="1" customFormat="1" ht="27" customHeight="1">
      <c r="A86" s="7">
        <v>83</v>
      </c>
      <c r="B86" s="8" t="s">
        <v>134</v>
      </c>
      <c r="C86" s="8" t="s">
        <v>101</v>
      </c>
      <c r="D86" s="9" t="s">
        <v>126</v>
      </c>
      <c r="E86" s="10" t="s">
        <v>20</v>
      </c>
      <c r="F86" s="11">
        <v>46.5</v>
      </c>
      <c r="G86" s="11">
        <v>53</v>
      </c>
      <c r="H86" s="11">
        <v>99.5</v>
      </c>
      <c r="I86" s="11">
        <f t="shared" si="6"/>
        <v>24.875</v>
      </c>
      <c r="J86" s="11">
        <v>84.6</v>
      </c>
      <c r="K86" s="11">
        <f t="shared" si="7"/>
        <v>42.3</v>
      </c>
      <c r="L86" s="11">
        <f t="shared" si="8"/>
        <v>67.175</v>
      </c>
      <c r="M86" s="17">
        <v>9</v>
      </c>
      <c r="N86" s="18"/>
      <c r="O86" s="23"/>
    </row>
    <row r="87" spans="1:15" s="1" customFormat="1" ht="27" customHeight="1">
      <c r="A87" s="7">
        <v>84</v>
      </c>
      <c r="B87" s="20" t="s">
        <v>135</v>
      </c>
      <c r="C87" s="8" t="s">
        <v>101</v>
      </c>
      <c r="D87" s="7" t="s">
        <v>126</v>
      </c>
      <c r="E87" s="10" t="s">
        <v>22</v>
      </c>
      <c r="F87" s="11">
        <v>48.5</v>
      </c>
      <c r="G87" s="11">
        <v>37</v>
      </c>
      <c r="H87" s="11">
        <v>85.5</v>
      </c>
      <c r="I87" s="11">
        <f t="shared" si="6"/>
        <v>21.375</v>
      </c>
      <c r="J87" s="11">
        <v>74.2</v>
      </c>
      <c r="K87" s="11">
        <f t="shared" si="7"/>
        <v>37.1</v>
      </c>
      <c r="L87" s="11">
        <f t="shared" si="8"/>
        <v>58.475</v>
      </c>
      <c r="M87" s="17">
        <v>10</v>
      </c>
      <c r="N87" s="18"/>
      <c r="O87" s="23"/>
    </row>
    <row r="88" spans="1:15" s="1" customFormat="1" ht="27" customHeight="1">
      <c r="A88" s="7">
        <v>85</v>
      </c>
      <c r="B88" s="8" t="s">
        <v>136</v>
      </c>
      <c r="C88" s="8" t="s">
        <v>101</v>
      </c>
      <c r="D88" s="9" t="s">
        <v>126</v>
      </c>
      <c r="E88" s="10" t="s">
        <v>46</v>
      </c>
      <c r="F88" s="11">
        <v>39.5</v>
      </c>
      <c r="G88" s="11">
        <v>42</v>
      </c>
      <c r="H88" s="11">
        <v>81.5</v>
      </c>
      <c r="I88" s="11">
        <f t="shared" si="6"/>
        <v>20.375</v>
      </c>
      <c r="J88" s="11">
        <v>71.2</v>
      </c>
      <c r="K88" s="11">
        <f t="shared" si="7"/>
        <v>35.6</v>
      </c>
      <c r="L88" s="11">
        <f t="shared" si="8"/>
        <v>55.975</v>
      </c>
      <c r="M88" s="17">
        <v>11</v>
      </c>
      <c r="N88" s="18"/>
      <c r="O88" s="23"/>
    </row>
    <row r="89" spans="1:15" s="1" customFormat="1" ht="27" customHeight="1">
      <c r="A89" s="7">
        <v>86</v>
      </c>
      <c r="B89" s="8" t="s">
        <v>137</v>
      </c>
      <c r="C89" s="8" t="s">
        <v>101</v>
      </c>
      <c r="D89" s="9" t="s">
        <v>126</v>
      </c>
      <c r="E89" s="10" t="s">
        <v>48</v>
      </c>
      <c r="F89" s="11">
        <v>47</v>
      </c>
      <c r="G89" s="11">
        <v>47.5</v>
      </c>
      <c r="H89" s="11">
        <v>94.5</v>
      </c>
      <c r="I89" s="11">
        <f t="shared" si="6"/>
        <v>23.625</v>
      </c>
      <c r="J89" s="11">
        <v>0</v>
      </c>
      <c r="K89" s="11">
        <f t="shared" si="7"/>
        <v>0</v>
      </c>
      <c r="L89" s="11">
        <f t="shared" si="8"/>
        <v>23.625</v>
      </c>
      <c r="M89" s="17">
        <v>12</v>
      </c>
      <c r="N89" s="18"/>
      <c r="O89" s="19" t="s">
        <v>89</v>
      </c>
    </row>
    <row r="90" spans="1:15" s="1" customFormat="1" ht="27" customHeight="1">
      <c r="A90" s="7">
        <v>87</v>
      </c>
      <c r="B90" s="8" t="s">
        <v>138</v>
      </c>
      <c r="C90" s="8" t="s">
        <v>139</v>
      </c>
      <c r="D90" s="9" t="s">
        <v>140</v>
      </c>
      <c r="E90" s="10" t="s">
        <v>32</v>
      </c>
      <c r="F90" s="11">
        <v>61.5</v>
      </c>
      <c r="G90" s="11">
        <v>67</v>
      </c>
      <c r="H90" s="11">
        <v>128.5</v>
      </c>
      <c r="I90" s="11">
        <f t="shared" si="6"/>
        <v>32.125</v>
      </c>
      <c r="J90" s="11">
        <v>86.4</v>
      </c>
      <c r="K90" s="11">
        <f t="shared" si="7"/>
        <v>43.2</v>
      </c>
      <c r="L90" s="11">
        <f t="shared" si="8"/>
        <v>75.325</v>
      </c>
      <c r="M90" s="17">
        <v>1</v>
      </c>
      <c r="N90" s="18" t="s">
        <v>15</v>
      </c>
      <c r="O90" s="23"/>
    </row>
    <row r="91" spans="1:15" s="1" customFormat="1" ht="27" customHeight="1">
      <c r="A91" s="7">
        <v>88</v>
      </c>
      <c r="B91" s="8" t="s">
        <v>141</v>
      </c>
      <c r="C91" s="8" t="s">
        <v>139</v>
      </c>
      <c r="D91" s="9" t="s">
        <v>140</v>
      </c>
      <c r="E91" s="10" t="s">
        <v>42</v>
      </c>
      <c r="F91" s="11">
        <v>66.5</v>
      </c>
      <c r="G91" s="11">
        <v>59</v>
      </c>
      <c r="H91" s="11">
        <v>125.5</v>
      </c>
      <c r="I91" s="11">
        <f t="shared" si="6"/>
        <v>31.375</v>
      </c>
      <c r="J91" s="11">
        <v>85.4</v>
      </c>
      <c r="K91" s="11">
        <f t="shared" si="7"/>
        <v>42.7</v>
      </c>
      <c r="L91" s="11">
        <f t="shared" si="8"/>
        <v>74.075</v>
      </c>
      <c r="M91" s="17">
        <v>2</v>
      </c>
      <c r="N91" s="18" t="s">
        <v>15</v>
      </c>
      <c r="O91" s="23"/>
    </row>
    <row r="92" spans="1:15" s="1" customFormat="1" ht="27" customHeight="1">
      <c r="A92" s="7">
        <v>89</v>
      </c>
      <c r="B92" s="20" t="s">
        <v>142</v>
      </c>
      <c r="C92" s="8" t="s">
        <v>139</v>
      </c>
      <c r="D92" s="9" t="s">
        <v>140</v>
      </c>
      <c r="E92" s="10" t="s">
        <v>30</v>
      </c>
      <c r="F92" s="11">
        <v>51</v>
      </c>
      <c r="G92" s="11">
        <v>55.5</v>
      </c>
      <c r="H92" s="11">
        <v>106.5</v>
      </c>
      <c r="I92" s="11">
        <f t="shared" si="6"/>
        <v>26.625</v>
      </c>
      <c r="J92" s="11">
        <v>84.8</v>
      </c>
      <c r="K92" s="11">
        <f t="shared" si="7"/>
        <v>42.4</v>
      </c>
      <c r="L92" s="11">
        <f t="shared" si="8"/>
        <v>69.025</v>
      </c>
      <c r="M92" s="17">
        <v>3</v>
      </c>
      <c r="N92" s="18" t="s">
        <v>15</v>
      </c>
      <c r="O92" s="23"/>
    </row>
    <row r="93" spans="1:15" s="1" customFormat="1" ht="27" customHeight="1">
      <c r="A93" s="7">
        <v>90</v>
      </c>
      <c r="B93" s="8" t="s">
        <v>143</v>
      </c>
      <c r="C93" s="8" t="s">
        <v>139</v>
      </c>
      <c r="D93" s="9" t="s">
        <v>140</v>
      </c>
      <c r="E93" s="10" t="s">
        <v>44</v>
      </c>
      <c r="F93" s="11">
        <v>45</v>
      </c>
      <c r="G93" s="11">
        <v>56.5</v>
      </c>
      <c r="H93" s="11">
        <v>101.5</v>
      </c>
      <c r="I93" s="11">
        <f t="shared" si="6"/>
        <v>25.375</v>
      </c>
      <c r="J93" s="11">
        <v>85.4</v>
      </c>
      <c r="K93" s="11">
        <f t="shared" si="7"/>
        <v>42.7</v>
      </c>
      <c r="L93" s="11">
        <f t="shared" si="8"/>
        <v>68.075</v>
      </c>
      <c r="M93" s="17">
        <v>4</v>
      </c>
      <c r="N93" s="18"/>
      <c r="O93" s="23"/>
    </row>
    <row r="94" spans="1:15" s="1" customFormat="1" ht="27" customHeight="1">
      <c r="A94" s="7">
        <v>91</v>
      </c>
      <c r="B94" s="20" t="s">
        <v>144</v>
      </c>
      <c r="C94" s="8" t="s">
        <v>139</v>
      </c>
      <c r="D94" s="9" t="s">
        <v>140</v>
      </c>
      <c r="E94" s="10" t="s">
        <v>20</v>
      </c>
      <c r="F94" s="11">
        <v>46.5</v>
      </c>
      <c r="G94" s="11">
        <v>51.5</v>
      </c>
      <c r="H94" s="11">
        <v>98</v>
      </c>
      <c r="I94" s="11">
        <f t="shared" si="6"/>
        <v>24.5</v>
      </c>
      <c r="J94" s="11">
        <v>84.4</v>
      </c>
      <c r="K94" s="11">
        <f t="shared" si="7"/>
        <v>42.2</v>
      </c>
      <c r="L94" s="11">
        <f t="shared" si="8"/>
        <v>66.7</v>
      </c>
      <c r="M94" s="17">
        <v>5</v>
      </c>
      <c r="N94" s="18"/>
      <c r="O94" s="23"/>
    </row>
    <row r="95" spans="1:15" s="1" customFormat="1" ht="27" customHeight="1">
      <c r="A95" s="7">
        <v>92</v>
      </c>
      <c r="B95" s="8" t="s">
        <v>145</v>
      </c>
      <c r="C95" s="8" t="s">
        <v>139</v>
      </c>
      <c r="D95" s="9" t="s">
        <v>140</v>
      </c>
      <c r="E95" s="10" t="s">
        <v>36</v>
      </c>
      <c r="F95" s="11">
        <v>43.5</v>
      </c>
      <c r="G95" s="11">
        <v>45.5</v>
      </c>
      <c r="H95" s="11">
        <v>89</v>
      </c>
      <c r="I95" s="11">
        <f t="shared" si="6"/>
        <v>22.25</v>
      </c>
      <c r="J95" s="11">
        <v>86.8</v>
      </c>
      <c r="K95" s="11">
        <f t="shared" si="7"/>
        <v>43.4</v>
      </c>
      <c r="L95" s="11">
        <f t="shared" si="8"/>
        <v>65.65</v>
      </c>
      <c r="M95" s="17">
        <v>6</v>
      </c>
      <c r="N95" s="18"/>
      <c r="O95" s="23"/>
    </row>
    <row r="96" spans="1:15" s="1" customFormat="1" ht="27" customHeight="1">
      <c r="A96" s="7">
        <v>93</v>
      </c>
      <c r="B96" s="8" t="s">
        <v>146</v>
      </c>
      <c r="C96" s="8" t="s">
        <v>139</v>
      </c>
      <c r="D96" s="9" t="s">
        <v>140</v>
      </c>
      <c r="E96" s="10" t="s">
        <v>46</v>
      </c>
      <c r="F96" s="11">
        <v>36.5</v>
      </c>
      <c r="G96" s="11">
        <v>54.5</v>
      </c>
      <c r="H96" s="11">
        <v>91</v>
      </c>
      <c r="I96" s="11">
        <f t="shared" si="6"/>
        <v>22.75</v>
      </c>
      <c r="J96" s="11">
        <v>78.6</v>
      </c>
      <c r="K96" s="11">
        <f t="shared" si="7"/>
        <v>39.3</v>
      </c>
      <c r="L96" s="11">
        <f t="shared" si="8"/>
        <v>62.05</v>
      </c>
      <c r="M96" s="17">
        <v>7</v>
      </c>
      <c r="N96" s="18"/>
      <c r="O96" s="23"/>
    </row>
    <row r="97" spans="1:15" s="1" customFormat="1" ht="27" customHeight="1">
      <c r="A97" s="7">
        <v>94</v>
      </c>
      <c r="B97" s="20" t="s">
        <v>147</v>
      </c>
      <c r="C97" s="8" t="s">
        <v>139</v>
      </c>
      <c r="D97" s="7" t="s">
        <v>140</v>
      </c>
      <c r="E97" s="10" t="s">
        <v>38</v>
      </c>
      <c r="F97" s="11">
        <v>39</v>
      </c>
      <c r="G97" s="11">
        <v>58.5</v>
      </c>
      <c r="H97" s="11">
        <v>97.5</v>
      </c>
      <c r="I97" s="11">
        <f t="shared" si="6"/>
        <v>24.375</v>
      </c>
      <c r="J97" s="11">
        <v>0</v>
      </c>
      <c r="K97" s="11">
        <f t="shared" si="7"/>
        <v>0</v>
      </c>
      <c r="L97" s="11">
        <f t="shared" si="8"/>
        <v>24.375</v>
      </c>
      <c r="M97" s="17">
        <v>8</v>
      </c>
      <c r="N97" s="18"/>
      <c r="O97" s="23" t="s">
        <v>89</v>
      </c>
    </row>
    <row r="98" spans="1:15" s="1" customFormat="1" ht="27" customHeight="1">
      <c r="A98" s="7">
        <v>95</v>
      </c>
      <c r="B98" s="8" t="s">
        <v>148</v>
      </c>
      <c r="C98" s="8" t="s">
        <v>139</v>
      </c>
      <c r="D98" s="9" t="s">
        <v>140</v>
      </c>
      <c r="E98" s="10" t="s">
        <v>22</v>
      </c>
      <c r="F98" s="11">
        <v>38</v>
      </c>
      <c r="G98" s="11">
        <v>47</v>
      </c>
      <c r="H98" s="11">
        <v>85</v>
      </c>
      <c r="I98" s="11">
        <f t="shared" si="6"/>
        <v>21.25</v>
      </c>
      <c r="J98" s="11">
        <v>0</v>
      </c>
      <c r="K98" s="11">
        <f t="shared" si="7"/>
        <v>0</v>
      </c>
      <c r="L98" s="11">
        <f t="shared" si="8"/>
        <v>21.25</v>
      </c>
      <c r="M98" s="17">
        <v>9</v>
      </c>
      <c r="N98" s="18"/>
      <c r="O98" s="23" t="s">
        <v>89</v>
      </c>
    </row>
    <row r="99" spans="1:15" s="1" customFormat="1" ht="27" customHeight="1">
      <c r="A99" s="7">
        <v>96</v>
      </c>
      <c r="B99" s="8" t="s">
        <v>149</v>
      </c>
      <c r="C99" s="8" t="s">
        <v>139</v>
      </c>
      <c r="D99" s="9" t="s">
        <v>150</v>
      </c>
      <c r="E99" s="10" t="s">
        <v>44</v>
      </c>
      <c r="F99" s="11">
        <v>65</v>
      </c>
      <c r="G99" s="11">
        <v>57</v>
      </c>
      <c r="H99" s="11">
        <v>122</v>
      </c>
      <c r="I99" s="11">
        <f t="shared" si="6"/>
        <v>30.5</v>
      </c>
      <c r="J99" s="11">
        <v>88</v>
      </c>
      <c r="K99" s="11">
        <f t="shared" si="7"/>
        <v>44</v>
      </c>
      <c r="L99" s="11">
        <f t="shared" si="8"/>
        <v>74.5</v>
      </c>
      <c r="M99" s="17">
        <v>1</v>
      </c>
      <c r="N99" s="18" t="s">
        <v>15</v>
      </c>
      <c r="O99" s="23"/>
    </row>
    <row r="100" spans="1:15" s="1" customFormat="1" ht="27" customHeight="1">
      <c r="A100" s="7">
        <v>97</v>
      </c>
      <c r="B100" s="20" t="s">
        <v>151</v>
      </c>
      <c r="C100" s="8" t="s">
        <v>139</v>
      </c>
      <c r="D100" s="9" t="s">
        <v>150</v>
      </c>
      <c r="E100" s="10" t="s">
        <v>20</v>
      </c>
      <c r="F100" s="11">
        <v>48.5</v>
      </c>
      <c r="G100" s="11">
        <v>52.5</v>
      </c>
      <c r="H100" s="11">
        <v>101</v>
      </c>
      <c r="I100" s="11">
        <f aca="true" t="shared" si="9" ref="I100:I112">H100*0.25</f>
        <v>25.25</v>
      </c>
      <c r="J100" s="11">
        <v>82.4</v>
      </c>
      <c r="K100" s="11">
        <f aca="true" t="shared" si="10" ref="K100:K112">J100*0.5</f>
        <v>41.2</v>
      </c>
      <c r="L100" s="11">
        <f aca="true" t="shared" si="11" ref="L100:L118">I100+K100</f>
        <v>66.45</v>
      </c>
      <c r="M100" s="17">
        <v>2</v>
      </c>
      <c r="N100" s="18"/>
      <c r="O100" s="23"/>
    </row>
    <row r="101" spans="1:15" s="1" customFormat="1" ht="27" customHeight="1">
      <c r="A101" s="7">
        <v>98</v>
      </c>
      <c r="B101" s="8" t="s">
        <v>152</v>
      </c>
      <c r="C101" s="8" t="s">
        <v>139</v>
      </c>
      <c r="D101" s="9" t="s">
        <v>150</v>
      </c>
      <c r="E101" s="10" t="s">
        <v>22</v>
      </c>
      <c r="F101" s="11">
        <v>36.5</v>
      </c>
      <c r="G101" s="11">
        <v>46.5</v>
      </c>
      <c r="H101" s="11">
        <v>83</v>
      </c>
      <c r="I101" s="11">
        <f t="shared" si="9"/>
        <v>20.75</v>
      </c>
      <c r="J101" s="11">
        <v>80.6</v>
      </c>
      <c r="K101" s="11">
        <f t="shared" si="10"/>
        <v>40.3</v>
      </c>
      <c r="L101" s="11">
        <f t="shared" si="11"/>
        <v>61.05</v>
      </c>
      <c r="M101" s="17">
        <v>3</v>
      </c>
      <c r="N101" s="18"/>
      <c r="O101" s="23"/>
    </row>
    <row r="102" spans="1:15" s="1" customFormat="1" ht="27" customHeight="1">
      <c r="A102" s="7">
        <v>99</v>
      </c>
      <c r="B102" s="20" t="s">
        <v>153</v>
      </c>
      <c r="C102" s="8" t="s">
        <v>139</v>
      </c>
      <c r="D102" s="9" t="s">
        <v>154</v>
      </c>
      <c r="E102" s="10" t="s">
        <v>44</v>
      </c>
      <c r="F102" s="11">
        <v>33</v>
      </c>
      <c r="G102" s="11">
        <v>44.5</v>
      </c>
      <c r="H102" s="11">
        <v>77.5</v>
      </c>
      <c r="I102" s="11">
        <f t="shared" si="9"/>
        <v>19.375</v>
      </c>
      <c r="J102" s="11">
        <v>86.1</v>
      </c>
      <c r="K102" s="11">
        <f t="shared" si="10"/>
        <v>43.05</v>
      </c>
      <c r="L102" s="11">
        <f t="shared" si="11"/>
        <v>62.425</v>
      </c>
      <c r="M102" s="17">
        <v>1</v>
      </c>
      <c r="N102" s="18" t="s">
        <v>15</v>
      </c>
      <c r="O102" s="23"/>
    </row>
    <row r="103" spans="1:15" s="1" customFormat="1" ht="27" customHeight="1">
      <c r="A103" s="7">
        <v>100</v>
      </c>
      <c r="B103" s="8" t="s">
        <v>155</v>
      </c>
      <c r="C103" s="8" t="s">
        <v>139</v>
      </c>
      <c r="D103" s="21" t="s">
        <v>154</v>
      </c>
      <c r="E103" s="10" t="s">
        <v>20</v>
      </c>
      <c r="F103" s="11">
        <v>41.5</v>
      </c>
      <c r="G103" s="11">
        <v>30</v>
      </c>
      <c r="H103" s="11">
        <v>71.5</v>
      </c>
      <c r="I103" s="11">
        <f t="shared" si="9"/>
        <v>17.875</v>
      </c>
      <c r="J103" s="11">
        <v>81.6</v>
      </c>
      <c r="K103" s="11">
        <f t="shared" si="10"/>
        <v>40.8</v>
      </c>
      <c r="L103" s="11">
        <f t="shared" si="11"/>
        <v>58.675</v>
      </c>
      <c r="M103" s="17">
        <v>2</v>
      </c>
      <c r="N103" s="18" t="s">
        <v>15</v>
      </c>
      <c r="O103" s="23"/>
    </row>
    <row r="104" spans="1:15" s="1" customFormat="1" ht="27" customHeight="1">
      <c r="A104" s="7">
        <v>101</v>
      </c>
      <c r="B104" s="8" t="s">
        <v>156</v>
      </c>
      <c r="C104" s="8" t="s">
        <v>139</v>
      </c>
      <c r="D104" s="21" t="s">
        <v>154</v>
      </c>
      <c r="E104" s="10" t="s">
        <v>22</v>
      </c>
      <c r="F104" s="11">
        <v>30</v>
      </c>
      <c r="G104" s="11">
        <v>27</v>
      </c>
      <c r="H104" s="11">
        <v>57</v>
      </c>
      <c r="I104" s="11">
        <f t="shared" si="9"/>
        <v>14.25</v>
      </c>
      <c r="J104" s="11">
        <v>84</v>
      </c>
      <c r="K104" s="11">
        <f t="shared" si="10"/>
        <v>42</v>
      </c>
      <c r="L104" s="11">
        <f t="shared" si="11"/>
        <v>56.25</v>
      </c>
      <c r="M104" s="17">
        <v>3</v>
      </c>
      <c r="N104" s="18" t="s">
        <v>15</v>
      </c>
      <c r="O104" s="23"/>
    </row>
    <row r="105" spans="1:15" s="1" customFormat="1" ht="27" customHeight="1">
      <c r="A105" s="7">
        <v>102</v>
      </c>
      <c r="B105" s="8" t="s">
        <v>157</v>
      </c>
      <c r="C105" s="8" t="s">
        <v>139</v>
      </c>
      <c r="D105" s="21" t="s">
        <v>158</v>
      </c>
      <c r="E105" s="10" t="s">
        <v>42</v>
      </c>
      <c r="F105" s="11">
        <v>78.5</v>
      </c>
      <c r="G105" s="11">
        <v>69</v>
      </c>
      <c r="H105" s="11">
        <v>147.5</v>
      </c>
      <c r="I105" s="11">
        <f t="shared" si="9"/>
        <v>36.875</v>
      </c>
      <c r="J105" s="11">
        <v>86</v>
      </c>
      <c r="K105" s="11">
        <f t="shared" si="10"/>
        <v>43</v>
      </c>
      <c r="L105" s="11">
        <f t="shared" si="11"/>
        <v>79.875</v>
      </c>
      <c r="M105" s="17">
        <v>1</v>
      </c>
      <c r="N105" s="18" t="s">
        <v>15</v>
      </c>
      <c r="O105" s="23"/>
    </row>
    <row r="106" spans="1:15" s="1" customFormat="1" ht="27" customHeight="1">
      <c r="A106" s="7">
        <v>103</v>
      </c>
      <c r="B106" s="8" t="s">
        <v>159</v>
      </c>
      <c r="C106" s="8" t="s">
        <v>139</v>
      </c>
      <c r="D106" s="21" t="s">
        <v>158</v>
      </c>
      <c r="E106" s="10" t="s">
        <v>22</v>
      </c>
      <c r="F106" s="11">
        <v>66.5</v>
      </c>
      <c r="G106" s="11">
        <v>63</v>
      </c>
      <c r="H106" s="11">
        <v>129.5</v>
      </c>
      <c r="I106" s="11">
        <f t="shared" si="9"/>
        <v>32.375</v>
      </c>
      <c r="J106" s="11">
        <v>79.6</v>
      </c>
      <c r="K106" s="11">
        <f t="shared" si="10"/>
        <v>39.8</v>
      </c>
      <c r="L106" s="11">
        <f t="shared" si="11"/>
        <v>72.175</v>
      </c>
      <c r="M106" s="17">
        <v>2</v>
      </c>
      <c r="N106" s="18" t="s">
        <v>15</v>
      </c>
      <c r="O106" s="23"/>
    </row>
    <row r="107" spans="1:15" s="1" customFormat="1" ht="27" customHeight="1">
      <c r="A107" s="7">
        <v>104</v>
      </c>
      <c r="B107" s="8" t="s">
        <v>160</v>
      </c>
      <c r="C107" s="8" t="s">
        <v>139</v>
      </c>
      <c r="D107" s="21" t="s">
        <v>158</v>
      </c>
      <c r="E107" s="10" t="s">
        <v>32</v>
      </c>
      <c r="F107" s="11">
        <v>50.5</v>
      </c>
      <c r="G107" s="11">
        <v>61</v>
      </c>
      <c r="H107" s="11">
        <v>111.5</v>
      </c>
      <c r="I107" s="11">
        <f t="shared" si="9"/>
        <v>27.875</v>
      </c>
      <c r="J107" s="11">
        <v>85.8</v>
      </c>
      <c r="K107" s="11">
        <f t="shared" si="10"/>
        <v>42.9</v>
      </c>
      <c r="L107" s="11">
        <f t="shared" si="11"/>
        <v>70.775</v>
      </c>
      <c r="M107" s="17">
        <v>3</v>
      </c>
      <c r="N107" s="18"/>
      <c r="O107" s="23"/>
    </row>
    <row r="108" spans="1:15" s="1" customFormat="1" ht="27" customHeight="1">
      <c r="A108" s="7">
        <v>105</v>
      </c>
      <c r="B108" s="20" t="s">
        <v>161</v>
      </c>
      <c r="C108" s="8" t="s">
        <v>139</v>
      </c>
      <c r="D108" s="22" t="s">
        <v>158</v>
      </c>
      <c r="E108" s="10" t="s">
        <v>44</v>
      </c>
      <c r="F108" s="11">
        <v>46.5</v>
      </c>
      <c r="G108" s="11">
        <v>45.5</v>
      </c>
      <c r="H108" s="11">
        <v>92</v>
      </c>
      <c r="I108" s="11">
        <f t="shared" si="9"/>
        <v>23</v>
      </c>
      <c r="J108" s="11">
        <v>79</v>
      </c>
      <c r="K108" s="11">
        <f t="shared" si="10"/>
        <v>39.5</v>
      </c>
      <c r="L108" s="11">
        <f t="shared" si="11"/>
        <v>62.5</v>
      </c>
      <c r="M108" s="17">
        <v>4</v>
      </c>
      <c r="N108" s="18"/>
      <c r="O108" s="23"/>
    </row>
    <row r="109" spans="1:15" s="1" customFormat="1" ht="27" customHeight="1">
      <c r="A109" s="7">
        <v>106</v>
      </c>
      <c r="B109" s="8" t="s">
        <v>162</v>
      </c>
      <c r="C109" s="8" t="s">
        <v>139</v>
      </c>
      <c r="D109" s="21" t="s">
        <v>158</v>
      </c>
      <c r="E109" s="10" t="s">
        <v>20</v>
      </c>
      <c r="F109" s="11">
        <v>38.5</v>
      </c>
      <c r="G109" s="11">
        <v>40.5</v>
      </c>
      <c r="H109" s="11">
        <v>79</v>
      </c>
      <c r="I109" s="11">
        <f t="shared" si="9"/>
        <v>19.75</v>
      </c>
      <c r="J109" s="11">
        <v>83.8</v>
      </c>
      <c r="K109" s="11">
        <f t="shared" si="10"/>
        <v>41.9</v>
      </c>
      <c r="L109" s="11">
        <f t="shared" si="11"/>
        <v>61.65</v>
      </c>
      <c r="M109" s="17">
        <v>5</v>
      </c>
      <c r="N109" s="18"/>
      <c r="O109" s="23"/>
    </row>
    <row r="110" spans="1:15" s="1" customFormat="1" ht="27" customHeight="1">
      <c r="A110" s="7">
        <v>107</v>
      </c>
      <c r="B110" s="8" t="s">
        <v>163</v>
      </c>
      <c r="C110" s="8" t="s">
        <v>139</v>
      </c>
      <c r="D110" s="21" t="s">
        <v>164</v>
      </c>
      <c r="E110" s="10" t="s">
        <v>44</v>
      </c>
      <c r="F110" s="11">
        <v>43.5</v>
      </c>
      <c r="G110" s="11">
        <v>42.5</v>
      </c>
      <c r="H110" s="11">
        <v>86</v>
      </c>
      <c r="I110" s="11">
        <f t="shared" si="9"/>
        <v>21.5</v>
      </c>
      <c r="J110" s="11">
        <v>89</v>
      </c>
      <c r="K110" s="11">
        <f t="shared" si="10"/>
        <v>44.5</v>
      </c>
      <c r="L110" s="11">
        <f t="shared" si="11"/>
        <v>66</v>
      </c>
      <c r="M110" s="17">
        <v>1</v>
      </c>
      <c r="N110" s="18" t="s">
        <v>15</v>
      </c>
      <c r="O110" s="23"/>
    </row>
    <row r="111" spans="1:15" s="1" customFormat="1" ht="27" customHeight="1">
      <c r="A111" s="7">
        <v>108</v>
      </c>
      <c r="B111" s="8" t="s">
        <v>165</v>
      </c>
      <c r="C111" s="8" t="s">
        <v>139</v>
      </c>
      <c r="D111" s="21" t="s">
        <v>164</v>
      </c>
      <c r="E111" s="10" t="s">
        <v>22</v>
      </c>
      <c r="F111" s="11">
        <v>40</v>
      </c>
      <c r="G111" s="11">
        <v>33</v>
      </c>
      <c r="H111" s="11">
        <v>73</v>
      </c>
      <c r="I111" s="11">
        <f t="shared" si="9"/>
        <v>18.25</v>
      </c>
      <c r="J111" s="11">
        <v>86.4</v>
      </c>
      <c r="K111" s="11">
        <f t="shared" si="10"/>
        <v>43.2</v>
      </c>
      <c r="L111" s="11">
        <f t="shared" si="11"/>
        <v>61.45</v>
      </c>
      <c r="M111" s="17">
        <v>2</v>
      </c>
      <c r="N111" s="18" t="s">
        <v>15</v>
      </c>
      <c r="O111" s="23"/>
    </row>
    <row r="112" spans="1:15" s="1" customFormat="1" ht="27" customHeight="1">
      <c r="A112" s="7">
        <v>109</v>
      </c>
      <c r="B112" s="20" t="s">
        <v>166</v>
      </c>
      <c r="C112" s="8" t="s">
        <v>139</v>
      </c>
      <c r="D112" s="21" t="s">
        <v>164</v>
      </c>
      <c r="E112" s="10" t="s">
        <v>20</v>
      </c>
      <c r="F112" s="11">
        <v>30</v>
      </c>
      <c r="G112" s="11">
        <v>44</v>
      </c>
      <c r="H112" s="11">
        <v>74</v>
      </c>
      <c r="I112" s="11">
        <f t="shared" si="9"/>
        <v>18.5</v>
      </c>
      <c r="J112" s="11">
        <v>78.6</v>
      </c>
      <c r="K112" s="11">
        <f t="shared" si="10"/>
        <v>39.3</v>
      </c>
      <c r="L112" s="11">
        <f t="shared" si="11"/>
        <v>57.8</v>
      </c>
      <c r="M112" s="17">
        <v>3</v>
      </c>
      <c r="N112" s="18"/>
      <c r="O112" s="23"/>
    </row>
    <row r="113" spans="1:15" s="1" customFormat="1" ht="27" customHeight="1">
      <c r="A113" s="7">
        <v>110</v>
      </c>
      <c r="B113" s="8" t="s">
        <v>167</v>
      </c>
      <c r="C113" s="8" t="s">
        <v>139</v>
      </c>
      <c r="D113" s="21" t="s">
        <v>168</v>
      </c>
      <c r="E113" s="10" t="s">
        <v>22</v>
      </c>
      <c r="F113" s="11">
        <v>73</v>
      </c>
      <c r="G113" s="11"/>
      <c r="H113" s="11">
        <v>73</v>
      </c>
      <c r="I113" s="11">
        <f aca="true" t="shared" si="12" ref="I113:I118">H113*0.4</f>
        <v>29.200000000000003</v>
      </c>
      <c r="J113" s="11">
        <v>89.4</v>
      </c>
      <c r="K113" s="11">
        <f aca="true" t="shared" si="13" ref="K113:K118">J113*0.6</f>
        <v>53.64</v>
      </c>
      <c r="L113" s="11">
        <f t="shared" si="11"/>
        <v>82.84</v>
      </c>
      <c r="M113" s="17">
        <v>1</v>
      </c>
      <c r="N113" s="18" t="s">
        <v>15</v>
      </c>
      <c r="O113" s="23"/>
    </row>
    <row r="114" spans="1:15" s="1" customFormat="1" ht="27" customHeight="1">
      <c r="A114" s="7">
        <v>111</v>
      </c>
      <c r="B114" s="8" t="s">
        <v>169</v>
      </c>
      <c r="C114" s="8" t="s">
        <v>139</v>
      </c>
      <c r="D114" s="21" t="s">
        <v>168</v>
      </c>
      <c r="E114" s="10" t="s">
        <v>42</v>
      </c>
      <c r="F114" s="11">
        <v>71.5</v>
      </c>
      <c r="G114" s="11"/>
      <c r="H114" s="11">
        <v>71.5</v>
      </c>
      <c r="I114" s="11">
        <f t="shared" si="12"/>
        <v>28.6</v>
      </c>
      <c r="J114" s="11">
        <v>88.1</v>
      </c>
      <c r="K114" s="11">
        <f t="shared" si="13"/>
        <v>52.85999999999999</v>
      </c>
      <c r="L114" s="11">
        <f t="shared" si="11"/>
        <v>81.46</v>
      </c>
      <c r="M114" s="17">
        <v>2</v>
      </c>
      <c r="N114" s="18" t="s">
        <v>15</v>
      </c>
      <c r="O114" s="23"/>
    </row>
    <row r="115" spans="1:15" s="1" customFormat="1" ht="27" customHeight="1">
      <c r="A115" s="7">
        <v>112</v>
      </c>
      <c r="B115" s="8" t="s">
        <v>170</v>
      </c>
      <c r="C115" s="8" t="s">
        <v>139</v>
      </c>
      <c r="D115" s="21" t="s">
        <v>168</v>
      </c>
      <c r="E115" s="10" t="s">
        <v>46</v>
      </c>
      <c r="F115" s="11">
        <v>68.5</v>
      </c>
      <c r="G115" s="11"/>
      <c r="H115" s="11">
        <v>68.5</v>
      </c>
      <c r="I115" s="11">
        <f t="shared" si="12"/>
        <v>27.400000000000002</v>
      </c>
      <c r="J115" s="11">
        <v>85</v>
      </c>
      <c r="K115" s="11">
        <f t="shared" si="13"/>
        <v>51</v>
      </c>
      <c r="L115" s="11">
        <f t="shared" si="11"/>
        <v>78.4</v>
      </c>
      <c r="M115" s="17">
        <v>3</v>
      </c>
      <c r="N115" s="18"/>
      <c r="O115" s="23"/>
    </row>
    <row r="116" spans="1:15" s="1" customFormat="1" ht="27" customHeight="1">
      <c r="A116" s="7">
        <v>113</v>
      </c>
      <c r="B116" s="8" t="s">
        <v>171</v>
      </c>
      <c r="C116" s="8" t="s">
        <v>139</v>
      </c>
      <c r="D116" s="21" t="s">
        <v>168</v>
      </c>
      <c r="E116" s="10" t="s">
        <v>20</v>
      </c>
      <c r="F116" s="11">
        <v>64</v>
      </c>
      <c r="G116" s="11"/>
      <c r="H116" s="11">
        <v>64</v>
      </c>
      <c r="I116" s="11">
        <f t="shared" si="12"/>
        <v>25.6</v>
      </c>
      <c r="J116" s="11">
        <v>85.8</v>
      </c>
      <c r="K116" s="11">
        <f t="shared" si="13"/>
        <v>51.48</v>
      </c>
      <c r="L116" s="11">
        <f t="shared" si="11"/>
        <v>77.08</v>
      </c>
      <c r="M116" s="17">
        <v>4</v>
      </c>
      <c r="N116" s="18"/>
      <c r="O116" s="23"/>
    </row>
    <row r="117" spans="1:15" s="1" customFormat="1" ht="27" customHeight="1">
      <c r="A117" s="7">
        <v>114</v>
      </c>
      <c r="B117" s="8" t="s">
        <v>172</v>
      </c>
      <c r="C117" s="8" t="s">
        <v>139</v>
      </c>
      <c r="D117" s="21" t="s">
        <v>168</v>
      </c>
      <c r="E117" s="10" t="s">
        <v>44</v>
      </c>
      <c r="F117" s="11">
        <v>52.5</v>
      </c>
      <c r="G117" s="11"/>
      <c r="H117" s="11">
        <v>52.5</v>
      </c>
      <c r="I117" s="11">
        <f t="shared" si="12"/>
        <v>21</v>
      </c>
      <c r="J117" s="11">
        <v>84</v>
      </c>
      <c r="K117" s="11">
        <f t="shared" si="13"/>
        <v>50.4</v>
      </c>
      <c r="L117" s="11">
        <f t="shared" si="11"/>
        <v>71.4</v>
      </c>
      <c r="M117" s="17">
        <v>5</v>
      </c>
      <c r="N117" s="18"/>
      <c r="O117" s="23"/>
    </row>
    <row r="118" spans="1:15" s="1" customFormat="1" ht="27" customHeight="1">
      <c r="A118" s="7">
        <v>115</v>
      </c>
      <c r="B118" s="8" t="s">
        <v>173</v>
      </c>
      <c r="C118" s="8" t="s">
        <v>139</v>
      </c>
      <c r="D118" s="22" t="s">
        <v>168</v>
      </c>
      <c r="E118" s="10" t="s">
        <v>32</v>
      </c>
      <c r="F118" s="11">
        <v>49</v>
      </c>
      <c r="G118" s="11"/>
      <c r="H118" s="11">
        <v>49</v>
      </c>
      <c r="I118" s="11">
        <f t="shared" si="12"/>
        <v>19.6</v>
      </c>
      <c r="J118" s="11">
        <v>81</v>
      </c>
      <c r="K118" s="11">
        <f t="shared" si="13"/>
        <v>48.6</v>
      </c>
      <c r="L118" s="11">
        <f t="shared" si="11"/>
        <v>68.2</v>
      </c>
      <c r="M118" s="17">
        <v>6</v>
      </c>
      <c r="N118" s="18"/>
      <c r="O118" s="23"/>
    </row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ht="24.75" customHeight="1">
      <c r="A130"/>
    </row>
    <row r="131" ht="24.75" customHeight="1">
      <c r="A131"/>
    </row>
    <row r="132" ht="24.75" customHeight="1">
      <c r="A132"/>
    </row>
    <row r="133" ht="24.75" customHeight="1">
      <c r="A133"/>
    </row>
    <row r="134" ht="24.75" customHeight="1">
      <c r="A134"/>
    </row>
    <row r="135" ht="24.75" customHeight="1">
      <c r="A135"/>
    </row>
    <row r="136" ht="24.75" customHeight="1">
      <c r="A136"/>
    </row>
    <row r="137" ht="24.75" customHeight="1">
      <c r="A137"/>
    </row>
    <row r="138" ht="24.75" customHeight="1">
      <c r="A138"/>
    </row>
    <row r="139" ht="24.75" customHeight="1">
      <c r="A139"/>
    </row>
    <row r="140" ht="24.75" customHeight="1">
      <c r="A140"/>
    </row>
    <row r="141" ht="24.75" customHeight="1">
      <c r="A141"/>
    </row>
    <row r="142" ht="14.25">
      <c r="A142"/>
    </row>
    <row r="143" ht="14.25">
      <c r="A143"/>
    </row>
    <row r="144" ht="14.25">
      <c r="A144"/>
    </row>
    <row r="145" ht="14.25">
      <c r="A145"/>
    </row>
    <row r="146" ht="14.25">
      <c r="A146"/>
    </row>
    <row r="147" ht="14.25">
      <c r="A147"/>
    </row>
    <row r="148" ht="14.25">
      <c r="A148"/>
    </row>
    <row r="149" ht="14.25">
      <c r="A149"/>
    </row>
    <row r="150" ht="14.25">
      <c r="A150"/>
    </row>
    <row r="151" ht="14.25">
      <c r="A151"/>
    </row>
    <row r="152" ht="14.25">
      <c r="A152"/>
    </row>
    <row r="153" ht="14.25">
      <c r="A153"/>
    </row>
    <row r="154" ht="14.25">
      <c r="A154"/>
    </row>
    <row r="155" ht="14.25">
      <c r="A155"/>
    </row>
    <row r="156" ht="14.25">
      <c r="A156"/>
    </row>
    <row r="157" ht="14.25">
      <c r="A157"/>
    </row>
    <row r="158" ht="14.25">
      <c r="A158"/>
    </row>
    <row r="159" ht="14.25">
      <c r="A159"/>
    </row>
    <row r="160" ht="14.25">
      <c r="A160"/>
    </row>
    <row r="161" ht="14.25">
      <c r="A161"/>
    </row>
    <row r="162" ht="14.25">
      <c r="A162"/>
    </row>
    <row r="163" ht="14.25">
      <c r="A163"/>
    </row>
    <row r="164" ht="14.25">
      <c r="A164"/>
    </row>
    <row r="165" ht="14.25">
      <c r="A165"/>
    </row>
    <row r="166" ht="14.25">
      <c r="A166"/>
    </row>
    <row r="167" ht="14.25">
      <c r="A167"/>
    </row>
    <row r="168" ht="14.25">
      <c r="A168"/>
    </row>
    <row r="169" ht="14.25">
      <c r="A169"/>
    </row>
    <row r="170" ht="14.25">
      <c r="A170"/>
    </row>
    <row r="171" ht="14.25">
      <c r="A171"/>
    </row>
    <row r="172" ht="14.25">
      <c r="A172"/>
    </row>
    <row r="173" ht="14.25">
      <c r="A173"/>
    </row>
    <row r="174" ht="14.25">
      <c r="A174"/>
    </row>
    <row r="175" ht="14.25">
      <c r="A175"/>
    </row>
    <row r="176" ht="14.25">
      <c r="A176"/>
    </row>
    <row r="177" ht="14.25">
      <c r="A177"/>
    </row>
    <row r="178" ht="14.25">
      <c r="A178"/>
    </row>
    <row r="179" ht="14.25">
      <c r="A179"/>
    </row>
    <row r="180" ht="14.25">
      <c r="A180"/>
    </row>
    <row r="181" ht="14.25">
      <c r="A181"/>
    </row>
    <row r="182" ht="14.25">
      <c r="A182"/>
    </row>
    <row r="183" ht="14.25">
      <c r="A183"/>
    </row>
    <row r="184" ht="14.25">
      <c r="A184"/>
    </row>
    <row r="185" ht="14.25">
      <c r="A185"/>
    </row>
    <row r="186" ht="14.25">
      <c r="A186"/>
    </row>
    <row r="187" ht="14.25">
      <c r="A187"/>
    </row>
    <row r="188" ht="14.25">
      <c r="A188"/>
    </row>
    <row r="189" ht="14.25">
      <c r="A189"/>
    </row>
    <row r="190" ht="14.25">
      <c r="A190"/>
    </row>
    <row r="191" ht="14.25">
      <c r="A191"/>
    </row>
    <row r="192" ht="14.25">
      <c r="A192"/>
    </row>
    <row r="193" ht="14.25">
      <c r="A193"/>
    </row>
    <row r="194" ht="14.25">
      <c r="A194"/>
    </row>
    <row r="195" ht="14.25">
      <c r="A195"/>
    </row>
    <row r="196" ht="14.25">
      <c r="A196"/>
    </row>
    <row r="197" ht="14.25">
      <c r="A197"/>
    </row>
    <row r="198" ht="14.25">
      <c r="A198"/>
    </row>
    <row r="199" ht="14.25">
      <c r="A199"/>
    </row>
    <row r="200" ht="14.25">
      <c r="A200"/>
    </row>
    <row r="201" ht="14.25">
      <c r="A201"/>
    </row>
    <row r="202" ht="14.25">
      <c r="A202"/>
    </row>
    <row r="203" ht="14.25">
      <c r="A203"/>
    </row>
    <row r="204" ht="14.25">
      <c r="A204"/>
    </row>
    <row r="205" ht="14.25">
      <c r="A205"/>
    </row>
    <row r="206" ht="14.25">
      <c r="A206"/>
    </row>
    <row r="207" ht="14.25">
      <c r="A207"/>
    </row>
    <row r="208" ht="14.25">
      <c r="A208"/>
    </row>
    <row r="209" ht="14.25">
      <c r="A209"/>
    </row>
    <row r="210" ht="14.25">
      <c r="A210"/>
    </row>
    <row r="211" ht="14.25">
      <c r="A211"/>
    </row>
    <row r="212" ht="14.25">
      <c r="A212"/>
    </row>
    <row r="213" ht="14.25">
      <c r="A213"/>
    </row>
    <row r="214" ht="14.25">
      <c r="A214"/>
    </row>
    <row r="215" ht="14.25">
      <c r="A215"/>
    </row>
    <row r="216" ht="14.25">
      <c r="A216"/>
    </row>
    <row r="217" ht="14.25">
      <c r="A217"/>
    </row>
    <row r="218" ht="14.25">
      <c r="A218"/>
    </row>
    <row r="219" ht="14.25">
      <c r="A219"/>
    </row>
    <row r="220" ht="14.25">
      <c r="A220"/>
    </row>
    <row r="221" ht="14.25">
      <c r="A221"/>
    </row>
    <row r="222" ht="14.25">
      <c r="A222"/>
    </row>
    <row r="223" ht="14.25">
      <c r="A223"/>
    </row>
    <row r="224" ht="14.25">
      <c r="A224"/>
    </row>
    <row r="225" ht="14.25">
      <c r="A225"/>
    </row>
    <row r="226" ht="14.25">
      <c r="A226"/>
    </row>
    <row r="227" ht="14.25">
      <c r="A227"/>
    </row>
    <row r="228" ht="14.25">
      <c r="A228"/>
    </row>
    <row r="229" ht="14.25">
      <c r="A229"/>
    </row>
    <row r="230" ht="14.25">
      <c r="A230"/>
    </row>
    <row r="231" ht="14.25">
      <c r="A231"/>
    </row>
    <row r="232" ht="14.25">
      <c r="A232"/>
    </row>
    <row r="233" ht="14.25">
      <c r="A233"/>
    </row>
    <row r="234" ht="14.25">
      <c r="A234"/>
    </row>
    <row r="235" ht="14.25">
      <c r="A235"/>
    </row>
    <row r="236" ht="14.25">
      <c r="A236"/>
    </row>
    <row r="237" ht="14.25">
      <c r="A237"/>
    </row>
    <row r="238" ht="14.25">
      <c r="A238"/>
    </row>
    <row r="239" ht="14.25">
      <c r="A239"/>
    </row>
    <row r="240" ht="14.25">
      <c r="A240"/>
    </row>
    <row r="241" ht="14.25">
      <c r="A241"/>
    </row>
    <row r="242" ht="14.25">
      <c r="A242"/>
    </row>
    <row r="243" ht="14.25">
      <c r="A243"/>
    </row>
    <row r="244" ht="14.25">
      <c r="A244"/>
    </row>
    <row r="245" ht="14.25">
      <c r="A245"/>
    </row>
    <row r="246" ht="14.25">
      <c r="A246"/>
    </row>
    <row r="247" ht="14.25">
      <c r="A247"/>
    </row>
    <row r="248" ht="14.25">
      <c r="A248"/>
    </row>
    <row r="249" ht="14.25">
      <c r="A249"/>
    </row>
    <row r="250" ht="14.25">
      <c r="A250"/>
    </row>
    <row r="251" ht="14.25">
      <c r="A251"/>
    </row>
    <row r="252" ht="14.25">
      <c r="A252"/>
    </row>
    <row r="253" ht="14.25">
      <c r="A253"/>
    </row>
    <row r="254" ht="14.25">
      <c r="A254"/>
    </row>
    <row r="255" ht="14.25">
      <c r="A255"/>
    </row>
    <row r="256" ht="14.25">
      <c r="A256"/>
    </row>
    <row r="257" ht="14.25">
      <c r="A257"/>
    </row>
  </sheetData>
  <sheetProtection/>
  <mergeCells count="2">
    <mergeCell ref="A1:O1"/>
    <mergeCell ref="N2:O2"/>
  </mergeCells>
  <conditionalFormatting sqref="A3:O118">
    <cfRule type="expression" priority="1" dxfId="0" stopIfTrue="1">
      <formula>MOD(ROW(),2)</formula>
    </cfRule>
  </conditionalFormatting>
  <printOptions/>
  <pageMargins left="0.35" right="0.35" top="0.79" bottom="0.59" header="0.51" footer="0.51"/>
  <pageSetup orientation="landscape" paperSize="9"/>
  <headerFooter scaleWithDoc="0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2018-07-22T10:24:15Z</cp:lastPrinted>
  <dcterms:created xsi:type="dcterms:W3CDTF">2011-03-30T03:25:43Z</dcterms:created>
  <dcterms:modified xsi:type="dcterms:W3CDTF">2018-07-23T01:45:09Z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